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ine\Dropbox\2017-2018\Accounts\"/>
    </mc:Choice>
  </mc:AlternateContent>
  <xr:revisionPtr revIDLastSave="0" documentId="13_ncr:1_{2AC2E308-B566-428E-8D27-2F09FF29949E}" xr6:coauthVersionLast="31" xr6:coauthVersionMax="31" xr10:uidLastSave="{00000000-0000-0000-0000-000000000000}"/>
  <bookViews>
    <workbookView xWindow="14880" yWindow="0" windowWidth="20880" windowHeight="8420" activeTab="1" xr2:uid="{00000000-000D-0000-FFFF-FFFF00000000}"/>
  </bookViews>
  <sheets>
    <sheet name="Payments" sheetId="3" r:id="rId1"/>
    <sheet name="Receipts" sheetId="1" r:id="rId2"/>
    <sheet name="Sheet1" sheetId="5" r:id="rId3"/>
  </sheets>
  <definedNames>
    <definedName name="_xlnm._FilterDatabase" localSheetId="0" hidden="1">Payments!$A$3:$CB$68</definedName>
    <definedName name="_xlnm.Print_Area" localSheetId="0">Payments!$A$1:$AA$70</definedName>
    <definedName name="_xlnm.Print_Area" localSheetId="1">Receipts!$A$1:$J$21</definedName>
    <definedName name="_xlnm.Print_Titles" localSheetId="0">Payments!$3:$3</definedName>
    <definedName name="_xlnm.Print_Titles" localSheetId="1">Receipts!$3:$3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5" l="1"/>
  <c r="A6" i="5"/>
  <c r="R6" i="5"/>
  <c r="A4" i="5"/>
  <c r="O4" i="5"/>
  <c r="Q4" i="5"/>
  <c r="R4" i="5"/>
  <c r="F4" i="5"/>
  <c r="G4" i="5"/>
  <c r="H4" i="5"/>
  <c r="I4" i="5"/>
  <c r="J4" i="5"/>
  <c r="K4" i="5"/>
  <c r="L4" i="5"/>
  <c r="E4" i="5"/>
  <c r="P4" i="5"/>
  <c r="D4" i="5"/>
  <c r="X70" i="3"/>
  <c r="N70" i="3" l="1"/>
  <c r="O70" i="3"/>
  <c r="P70" i="3"/>
  <c r="Q70" i="3"/>
  <c r="R70" i="3"/>
  <c r="S70" i="3"/>
  <c r="K70" i="3"/>
  <c r="L70" i="3"/>
  <c r="Z70" i="3" l="1"/>
  <c r="AA70" i="3"/>
  <c r="G70" i="3"/>
  <c r="H70" i="3"/>
  <c r="I70" i="3"/>
  <c r="M70" i="3"/>
  <c r="U70" i="3"/>
  <c r="J70" i="3"/>
  <c r="T70" i="3"/>
  <c r="V70" i="3"/>
  <c r="W70" i="3"/>
  <c r="Y70" i="3"/>
  <c r="J21" i="1" l="1"/>
  <c r="I21" i="1"/>
  <c r="H21" i="1"/>
  <c r="G21" i="1"/>
  <c r="F21" i="1"/>
</calcChain>
</file>

<file path=xl/sharedStrings.xml><?xml version="1.0" encoding="utf-8"?>
<sst xmlns="http://schemas.openxmlformats.org/spreadsheetml/2006/main" count="494" uniqueCount="140">
  <si>
    <t>MOSTON PARISH COUNCIL - PAYMENTS April 2017 TO 31st MARCH 2018</t>
  </si>
  <si>
    <t>Minute Reference</t>
  </si>
  <si>
    <t>Cheque date or payment date</t>
  </si>
  <si>
    <t>Type of Transaction</t>
  </si>
  <si>
    <t>Cheque Number</t>
  </si>
  <si>
    <t>Recipient</t>
  </si>
  <si>
    <t xml:space="preserve">Details </t>
  </si>
  <si>
    <t>Total Amount</t>
  </si>
  <si>
    <t>VAT</t>
  </si>
  <si>
    <t>Net Amount</t>
  </si>
  <si>
    <t>Admin costs</t>
  </si>
  <si>
    <t>Subscriptions</t>
  </si>
  <si>
    <t>S137 Payment</t>
  </si>
  <si>
    <t>Clerk's Salary</t>
  </si>
  <si>
    <t>Training</t>
  </si>
  <si>
    <t>Parish Maintenance/Improvements</t>
  </si>
  <si>
    <t>Planning Consultancy Fees</t>
  </si>
  <si>
    <t>Neighbourhod Plan</t>
  </si>
  <si>
    <t xml:space="preserve">Misc. </t>
  </si>
  <si>
    <t>s/o</t>
  </si>
  <si>
    <t>n/a</t>
  </si>
  <si>
    <t>M Welling</t>
  </si>
  <si>
    <t>Clerk pay for March - M Welling</t>
  </si>
  <si>
    <t>-</t>
  </si>
  <si>
    <t>HMRC</t>
  </si>
  <si>
    <t>Clerk tax - March</t>
  </si>
  <si>
    <t>May 2017-2018 p1, Item 16.5</t>
  </si>
  <si>
    <t>Cheque</t>
  </si>
  <si>
    <t>Edwards Engineering</t>
  </si>
  <si>
    <t>For supplying galvanised for new road signs</t>
  </si>
  <si>
    <t>Cllr D Nixon</t>
  </si>
  <si>
    <t>Reimbursement of cost of Post Crete</t>
  </si>
  <si>
    <t>Reimbursement of costs for refreshments at APM</t>
  </si>
  <si>
    <t>Shire pay Services</t>
  </si>
  <si>
    <t>Payroll Q1 2017/18, plus month 11 and 12 of 2016/17</t>
  </si>
  <si>
    <t>Grenville Engineering</t>
  </si>
  <si>
    <t>Boundary Signs</t>
  </si>
  <si>
    <t>ChALC</t>
  </si>
  <si>
    <t>Training - M Sant on Audit and Transparency</t>
  </si>
  <si>
    <t xml:space="preserve">S Davies </t>
  </si>
  <si>
    <t>Clerk Salary - April</t>
  </si>
  <si>
    <t>Clerk tax - April</t>
  </si>
  <si>
    <t>Reclaim for stationery</t>
  </si>
  <si>
    <t>Annual Subscription</t>
  </si>
  <si>
    <t>Post Crete for erection of ne Parish Boundary Signs</t>
  </si>
  <si>
    <t>Warmingham and district Parish Hall</t>
  </si>
  <si>
    <t>Hall hire from Apri 2016 to end of May 2017</t>
  </si>
  <si>
    <t>July 2017-2018, p10, item 8.3</t>
  </si>
  <si>
    <t>Cheshire Community Action</t>
  </si>
  <si>
    <t xml:space="preserve">Annual Subscription </t>
  </si>
  <si>
    <t>Civitas Planning Ltd</t>
  </si>
  <si>
    <t>Planning consultancy Work</t>
  </si>
  <si>
    <t>Zurich Insurance</t>
  </si>
  <si>
    <t>Insurance</t>
  </si>
  <si>
    <t>Clerk Salary - May and June</t>
  </si>
  <si>
    <t>Clerk tax - may and June</t>
  </si>
  <si>
    <t>Reclaim for printer cartridges</t>
  </si>
  <si>
    <t>Cllr Harrop</t>
  </si>
  <si>
    <t>Paper and Printer Ink for NP Questionnaire</t>
  </si>
  <si>
    <t>S/O</t>
  </si>
  <si>
    <t>Clerk Salary - July</t>
  </si>
  <si>
    <t>s/O</t>
  </si>
  <si>
    <t>Clerk Salary August</t>
  </si>
  <si>
    <t>Payroll Q2</t>
  </si>
  <si>
    <t xml:space="preserve">JDH </t>
  </si>
  <si>
    <t>Internal Audit</t>
  </si>
  <si>
    <t>Planning Consultant</t>
  </si>
  <si>
    <t>Clerk Salary September</t>
  </si>
  <si>
    <t>Clerk Salary October</t>
  </si>
  <si>
    <t>Clerk Salary November</t>
  </si>
  <si>
    <t>cheque</t>
  </si>
  <si>
    <t>Elworth PCC</t>
  </si>
  <si>
    <t xml:space="preserve">St Peters Halll hire July to Dec </t>
  </si>
  <si>
    <t>St Peters Halll hire Neighbourhood plan Meeting</t>
  </si>
  <si>
    <t>D Nixon</t>
  </si>
  <si>
    <t>Signpost restoration LTD</t>
  </si>
  <si>
    <t>Clerk Salary December</t>
  </si>
  <si>
    <t>Trinity Mirror</t>
  </si>
  <si>
    <t>Clerk recruitment advert</t>
  </si>
  <si>
    <t>Dave Nixon</t>
  </si>
  <si>
    <t>Neighbourhood plan expenses</t>
  </si>
  <si>
    <t>Q3 payroll</t>
  </si>
  <si>
    <t>Ink cartridges</t>
  </si>
  <si>
    <t xml:space="preserve">TOTAL </t>
  </si>
  <si>
    <t>MOSTON PARISH COUNCIL - RECEIPTS April 2017 TO 31st MARCH 2018</t>
  </si>
  <si>
    <t>Date</t>
  </si>
  <si>
    <t>Received From</t>
  </si>
  <si>
    <t>Precept</t>
  </si>
  <si>
    <t>Grant Money (other than NP)</t>
  </si>
  <si>
    <t>Interest</t>
  </si>
  <si>
    <t>Neighbourhood Plan</t>
  </si>
  <si>
    <t>BACS</t>
  </si>
  <si>
    <t>Cheshire East</t>
  </si>
  <si>
    <t>NATWEST</t>
  </si>
  <si>
    <t>Bank Interest on reserve account</t>
  </si>
  <si>
    <t>Aug Bank Interest on reserve account</t>
  </si>
  <si>
    <t xml:space="preserve">Precept </t>
  </si>
  <si>
    <t>Sept Bank Interest on reserve account</t>
  </si>
  <si>
    <t>Oct Bank Interest on reserve account</t>
  </si>
  <si>
    <t>nov Bank Interest on reserve account</t>
  </si>
  <si>
    <t>Groundwork UK</t>
  </si>
  <si>
    <t>Transparency Code</t>
  </si>
  <si>
    <t>SLCC</t>
  </si>
  <si>
    <t>Membership for Kristine Pemberton</t>
  </si>
  <si>
    <t>Spencer Harrop</t>
  </si>
  <si>
    <t>Web hosting and emails</t>
  </si>
  <si>
    <t>Kristine Pemberton</t>
  </si>
  <si>
    <t>Training course for kristine pemberton</t>
  </si>
  <si>
    <t>laptop / printer</t>
  </si>
  <si>
    <t>Jan salary</t>
  </si>
  <si>
    <t>Lucy Hughes report for Neighbourhood plan</t>
  </si>
  <si>
    <t>stationery &amp; stamps</t>
  </si>
  <si>
    <t>Q4 payroll</t>
  </si>
  <si>
    <t>Grant money</t>
  </si>
  <si>
    <t>Cheshire Wildlife Trust</t>
  </si>
  <si>
    <t>Neighbourhood plan</t>
  </si>
  <si>
    <t>Feb Salary</t>
  </si>
  <si>
    <t>3 bags postmix to repair signs</t>
  </si>
  <si>
    <t>land registry searches for neighbourhood plan</t>
  </si>
  <si>
    <t>Consultancy work supporting objection letter</t>
  </si>
  <si>
    <t>neighbourhood plan preparation work</t>
  </si>
  <si>
    <t>Viking</t>
  </si>
  <si>
    <t>room hire for meetings and neibourhood plan drop in</t>
  </si>
  <si>
    <t>black and magenta ink from cartridge world as viking out of stock</t>
  </si>
  <si>
    <t>ink cartridges and coffee</t>
  </si>
  <si>
    <t>RJ Signs and graphics</t>
  </si>
  <si>
    <t>Banners for neighbourhood plan</t>
  </si>
  <si>
    <t>Paper, envelopes, stamps and printer ink for neighbourhood plan (invoice 82738)</t>
  </si>
  <si>
    <t>ink cartridges</t>
  </si>
  <si>
    <t>Print cartridges</t>
  </si>
  <si>
    <t>Other stationery</t>
  </si>
  <si>
    <t>Payroll</t>
  </si>
  <si>
    <t>Website/ICT costs</t>
  </si>
  <si>
    <t>Audit</t>
  </si>
  <si>
    <t>Meeting room hire</t>
  </si>
  <si>
    <t>new parish signs</t>
  </si>
  <si>
    <t>dec Bank Interest on reserve account</t>
  </si>
  <si>
    <t>jan Bank Interest on reserve account</t>
  </si>
  <si>
    <t>feb Bank Interest on reserve account</t>
  </si>
  <si>
    <t>mar Bank Interest on reserve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</si>
</sst>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4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0" fillId="0" borderId="8" xfId="0" applyFont="1" applyBorder="1" applyAlignment="1">
      <alignment vertical="center" wrapText="1"/>
    </xf>
    <xf numFmtId="14" fontId="0" fillId="0" borderId="8" xfId="0" applyNumberForma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164" fontId="0" fillId="0" borderId="8" xfId="0" applyNumberFormat="1" applyBorder="1" applyAlignment="1">
      <alignment horizontal="center" vertical="center"/>
    </xf>
    <xf numFmtId="14" fontId="0" fillId="0" borderId="8" xfId="0" applyNumberFormat="1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14" fontId="0" fillId="0" borderId="9" xfId="0" applyNumberFormat="1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164" fontId="0" fillId="0" borderId="9" xfId="0" applyNumberFormat="1" applyFont="1" applyBorder="1" applyAlignment="1">
      <alignment horizontal="center" vertical="center" wrapText="1"/>
    </xf>
    <xf numFmtId="14" fontId="0" fillId="0" borderId="8" xfId="0" applyNumberFormat="1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4" fontId="0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164" fontId="0" fillId="0" borderId="9" xfId="0" applyNumberForma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5" fontId="0" fillId="0" borderId="0" xfId="0" applyNumberFormat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381"/>
  <sheetViews>
    <sheetView topLeftCell="A65" zoomScale="75" zoomScaleNormal="75" workbookViewId="0">
      <selection activeCell="C71" sqref="C71"/>
    </sheetView>
  </sheetViews>
  <sheetFormatPr defaultRowHeight="14.5" x14ac:dyDescent="0.35"/>
  <cols>
    <col min="1" max="1" width="15.81640625" style="12" customWidth="1"/>
    <col min="2" max="2" width="12.26953125" customWidth="1"/>
    <col min="3" max="3" width="10.81640625" customWidth="1"/>
    <col min="4" max="4" width="8.7265625" style="18" customWidth="1"/>
    <col min="5" max="5" width="17.81640625" style="12" customWidth="1"/>
    <col min="6" max="6" width="24.81640625" style="12" customWidth="1"/>
    <col min="7" max="7" width="15.1796875" style="18" customWidth="1"/>
    <col min="8" max="8" width="12.7265625" style="18" customWidth="1"/>
    <col min="9" max="9" width="15.1796875" style="18" customWidth="1"/>
    <col min="10" max="27" width="12.7265625" style="18" customWidth="1"/>
    <col min="28" max="28" width="11.7265625" style="7" customWidth="1"/>
    <col min="29" max="29" width="9.1796875" style="7"/>
    <col min="30" max="30" width="11.453125" style="7" customWidth="1"/>
    <col min="31" max="80" width="9.1796875" style="7"/>
  </cols>
  <sheetData>
    <row r="1" spans="1:80" s="5" customFormat="1" ht="29" thickBot="1" x14ac:dyDescent="0.7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5"/>
      <c r="Y1" s="54"/>
      <c r="Z1" s="54"/>
      <c r="AA1" s="54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</row>
    <row r="2" spans="1:80" ht="15" thickBot="1" x14ac:dyDescent="0.4"/>
    <row r="3" spans="1:80" s="1" customFormat="1" ht="45" customHeight="1" thickBot="1" x14ac:dyDescent="0.4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13</v>
      </c>
      <c r="K3" s="3" t="s">
        <v>129</v>
      </c>
      <c r="L3" s="3" t="s">
        <v>130</v>
      </c>
      <c r="M3" s="3" t="s">
        <v>10</v>
      </c>
      <c r="N3" s="3" t="s">
        <v>132</v>
      </c>
      <c r="O3" s="3" t="s">
        <v>53</v>
      </c>
      <c r="P3" s="3" t="s">
        <v>131</v>
      </c>
      <c r="Q3" s="3" t="s">
        <v>133</v>
      </c>
      <c r="R3" s="3" t="s">
        <v>11</v>
      </c>
      <c r="S3" s="3" t="s">
        <v>134</v>
      </c>
      <c r="T3" s="3" t="s">
        <v>14</v>
      </c>
      <c r="U3" s="3" t="s">
        <v>12</v>
      </c>
      <c r="V3" s="3" t="s">
        <v>15</v>
      </c>
      <c r="W3" s="3" t="s">
        <v>16</v>
      </c>
      <c r="X3" s="3" t="s">
        <v>135</v>
      </c>
      <c r="Y3" s="3" t="s">
        <v>17</v>
      </c>
      <c r="Z3" s="3" t="s">
        <v>113</v>
      </c>
      <c r="AA3" s="4" t="s">
        <v>18</v>
      </c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</row>
    <row r="4" spans="1:80" s="15" customFormat="1" ht="30" customHeight="1" x14ac:dyDescent="0.35">
      <c r="A4" s="36"/>
      <c r="B4" s="37">
        <v>42828</v>
      </c>
      <c r="C4" s="36" t="s">
        <v>19</v>
      </c>
      <c r="D4" s="38" t="s">
        <v>20</v>
      </c>
      <c r="E4" s="36" t="s">
        <v>21</v>
      </c>
      <c r="F4" s="36" t="s">
        <v>22</v>
      </c>
      <c r="G4" s="39">
        <v>138.72</v>
      </c>
      <c r="H4" s="39">
        <v>0</v>
      </c>
      <c r="I4" s="39">
        <v>138.72</v>
      </c>
      <c r="J4" s="39">
        <v>138.72</v>
      </c>
      <c r="K4" s="39"/>
      <c r="L4" s="39"/>
      <c r="M4" s="39" t="s">
        <v>23</v>
      </c>
      <c r="N4" s="39"/>
      <c r="O4" s="39"/>
      <c r="P4" s="39"/>
      <c r="Q4" s="39"/>
      <c r="R4" s="39" t="s">
        <v>23</v>
      </c>
      <c r="S4" s="39"/>
      <c r="T4" s="39" t="s">
        <v>23</v>
      </c>
      <c r="U4" s="39" t="s">
        <v>23</v>
      </c>
      <c r="V4" s="39" t="s">
        <v>23</v>
      </c>
      <c r="W4" s="39" t="s">
        <v>23</v>
      </c>
      <c r="X4" s="39"/>
      <c r="Y4" s="39" t="s">
        <v>23</v>
      </c>
      <c r="Z4" s="39"/>
      <c r="AA4" s="39" t="s">
        <v>23</v>
      </c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</row>
    <row r="5" spans="1:80" s="15" customFormat="1" ht="30" customHeight="1" thickBot="1" x14ac:dyDescent="0.4">
      <c r="A5" s="25"/>
      <c r="B5" s="40">
        <v>42828</v>
      </c>
      <c r="C5" s="25" t="s">
        <v>19</v>
      </c>
      <c r="D5" s="41" t="s">
        <v>20</v>
      </c>
      <c r="E5" s="25" t="s">
        <v>24</v>
      </c>
      <c r="F5" s="25" t="s">
        <v>25</v>
      </c>
      <c r="G5" s="42">
        <v>34.6</v>
      </c>
      <c r="H5" s="42">
        <v>0</v>
      </c>
      <c r="I5" s="42">
        <v>34.6</v>
      </c>
      <c r="J5" s="42">
        <v>34.6</v>
      </c>
      <c r="K5" s="42"/>
      <c r="L5" s="42"/>
      <c r="M5" s="42" t="s">
        <v>23</v>
      </c>
      <c r="N5" s="42"/>
      <c r="O5" s="42"/>
      <c r="P5" s="42"/>
      <c r="Q5" s="42"/>
      <c r="R5" s="42" t="s">
        <v>23</v>
      </c>
      <c r="S5" s="42"/>
      <c r="T5" s="42" t="s">
        <v>23</v>
      </c>
      <c r="U5" s="42" t="s">
        <v>23</v>
      </c>
      <c r="V5" s="42" t="s">
        <v>23</v>
      </c>
      <c r="W5" s="42" t="s">
        <v>23</v>
      </c>
      <c r="X5" s="42"/>
      <c r="Y5" s="42" t="s">
        <v>23</v>
      </c>
      <c r="Z5" s="42"/>
      <c r="AA5" s="42" t="s">
        <v>23</v>
      </c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</row>
    <row r="6" spans="1:80" s="15" customFormat="1" ht="30" customHeight="1" x14ac:dyDescent="0.35">
      <c r="A6" s="15" t="s">
        <v>26</v>
      </c>
      <c r="B6" s="16">
        <v>42829</v>
      </c>
      <c r="C6" s="17" t="s">
        <v>27</v>
      </c>
      <c r="D6" s="14">
        <v>532</v>
      </c>
      <c r="E6" s="17" t="s">
        <v>28</v>
      </c>
      <c r="F6" s="17" t="s">
        <v>29</v>
      </c>
      <c r="G6" s="20">
        <v>702</v>
      </c>
      <c r="H6" s="20">
        <v>117</v>
      </c>
      <c r="I6" s="20">
        <v>585</v>
      </c>
      <c r="J6" s="20" t="s">
        <v>23</v>
      </c>
      <c r="K6" s="20"/>
      <c r="L6" s="20"/>
      <c r="M6" s="20" t="s">
        <v>23</v>
      </c>
      <c r="N6" s="20"/>
      <c r="O6" s="20"/>
      <c r="P6" s="20"/>
      <c r="Q6" s="20"/>
      <c r="R6" s="20" t="s">
        <v>23</v>
      </c>
      <c r="S6" s="20"/>
      <c r="T6" s="20" t="s">
        <v>23</v>
      </c>
      <c r="U6" s="20" t="s">
        <v>23</v>
      </c>
      <c r="V6" s="20"/>
      <c r="W6" s="20" t="s">
        <v>23</v>
      </c>
      <c r="X6" s="20">
        <v>702</v>
      </c>
      <c r="Y6" s="20" t="s">
        <v>23</v>
      </c>
      <c r="Z6" s="20"/>
      <c r="AA6" s="20" t="s">
        <v>23</v>
      </c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</row>
    <row r="7" spans="1:80" s="15" customFormat="1" ht="30" customHeight="1" x14ac:dyDescent="0.35">
      <c r="A7" s="17" t="s">
        <v>26</v>
      </c>
      <c r="B7" s="16">
        <v>42829</v>
      </c>
      <c r="C7" s="17" t="s">
        <v>27</v>
      </c>
      <c r="D7" s="14">
        <v>533</v>
      </c>
      <c r="E7" s="17" t="s">
        <v>30</v>
      </c>
      <c r="F7" s="17" t="s">
        <v>31</v>
      </c>
      <c r="G7" s="20">
        <v>82.44</v>
      </c>
      <c r="H7" s="20">
        <v>13.74</v>
      </c>
      <c r="I7" s="20">
        <v>68.7</v>
      </c>
      <c r="J7" s="20" t="s">
        <v>23</v>
      </c>
      <c r="K7" s="20"/>
      <c r="L7" s="20"/>
      <c r="M7" s="20" t="s">
        <v>23</v>
      </c>
      <c r="N7" s="20"/>
      <c r="O7" s="20"/>
      <c r="P7" s="20"/>
      <c r="Q7" s="20"/>
      <c r="R7" s="20" t="s">
        <v>23</v>
      </c>
      <c r="S7" s="20"/>
      <c r="T7" s="20" t="s">
        <v>23</v>
      </c>
      <c r="U7" s="20" t="s">
        <v>23</v>
      </c>
      <c r="V7" s="20">
        <v>82.44</v>
      </c>
      <c r="W7" s="20" t="s">
        <v>23</v>
      </c>
      <c r="X7" s="20"/>
      <c r="Y7" s="20" t="s">
        <v>23</v>
      </c>
      <c r="Z7" s="20"/>
      <c r="AA7" s="20" t="s">
        <v>23</v>
      </c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</row>
    <row r="8" spans="1:80" s="9" customFormat="1" ht="30" customHeight="1" x14ac:dyDescent="0.35">
      <c r="A8" s="13" t="s">
        <v>26</v>
      </c>
      <c r="B8" s="11">
        <v>42829</v>
      </c>
      <c r="C8" s="9" t="s">
        <v>27</v>
      </c>
      <c r="D8" s="19">
        <v>534</v>
      </c>
      <c r="E8" s="13" t="s">
        <v>30</v>
      </c>
      <c r="F8" s="13" t="s">
        <v>32</v>
      </c>
      <c r="G8" s="21">
        <v>17.11</v>
      </c>
      <c r="H8" s="21">
        <v>0</v>
      </c>
      <c r="I8" s="21">
        <v>17.11</v>
      </c>
      <c r="J8" s="21" t="s">
        <v>23</v>
      </c>
      <c r="K8" s="21"/>
      <c r="L8" s="21"/>
      <c r="M8" s="21" t="s">
        <v>23</v>
      </c>
      <c r="N8" s="21"/>
      <c r="O8" s="21"/>
      <c r="P8" s="21"/>
      <c r="Q8" s="21"/>
      <c r="R8" s="21" t="s">
        <v>23</v>
      </c>
      <c r="S8" s="21"/>
      <c r="T8" s="21" t="s">
        <v>23</v>
      </c>
      <c r="U8" s="21">
        <v>17.11</v>
      </c>
      <c r="V8" s="21" t="s">
        <v>23</v>
      </c>
      <c r="W8" s="21" t="s">
        <v>23</v>
      </c>
      <c r="X8" s="21"/>
      <c r="Y8" s="21" t="s">
        <v>23</v>
      </c>
      <c r="Z8" s="21"/>
      <c r="AA8" s="21" t="s">
        <v>23</v>
      </c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</row>
    <row r="9" spans="1:80" s="9" customFormat="1" ht="46" customHeight="1" x14ac:dyDescent="0.35">
      <c r="A9" s="13" t="s">
        <v>26</v>
      </c>
      <c r="B9" s="11">
        <v>42857</v>
      </c>
      <c r="C9" s="9" t="s">
        <v>27</v>
      </c>
      <c r="D9" s="19">
        <v>535</v>
      </c>
      <c r="E9" s="13" t="s">
        <v>33</v>
      </c>
      <c r="F9" s="13" t="s">
        <v>34</v>
      </c>
      <c r="G9" s="21">
        <v>39</v>
      </c>
      <c r="H9" s="21">
        <v>0</v>
      </c>
      <c r="I9" s="21">
        <v>39</v>
      </c>
      <c r="J9" s="21" t="s">
        <v>23</v>
      </c>
      <c r="K9" s="21"/>
      <c r="L9" s="21"/>
      <c r="M9" s="21"/>
      <c r="N9" s="21"/>
      <c r="O9" s="21"/>
      <c r="P9" s="21">
        <v>39</v>
      </c>
      <c r="Q9" s="21"/>
      <c r="R9" s="21" t="s">
        <v>23</v>
      </c>
      <c r="S9" s="21"/>
      <c r="T9" s="21" t="s">
        <v>23</v>
      </c>
      <c r="U9" s="21" t="s">
        <v>23</v>
      </c>
      <c r="V9" s="21" t="s">
        <v>23</v>
      </c>
      <c r="W9" s="21" t="s">
        <v>23</v>
      </c>
      <c r="X9" s="21"/>
      <c r="Y9" s="21" t="s">
        <v>23</v>
      </c>
      <c r="Z9" s="21"/>
      <c r="AA9" s="21" t="s">
        <v>23</v>
      </c>
      <c r="AB9" s="10"/>
      <c r="AC9" s="10"/>
      <c r="AD9" s="43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</row>
    <row r="10" spans="1:80" s="9" customFormat="1" ht="30" customHeight="1" x14ac:dyDescent="0.35">
      <c r="A10" s="15" t="s">
        <v>26</v>
      </c>
      <c r="B10" s="11">
        <v>42857</v>
      </c>
      <c r="C10" s="9" t="s">
        <v>27</v>
      </c>
      <c r="D10" s="19">
        <v>536</v>
      </c>
      <c r="E10" s="13" t="s">
        <v>35</v>
      </c>
      <c r="F10" s="13" t="s">
        <v>36</v>
      </c>
      <c r="G10" s="21">
        <v>489.6</v>
      </c>
      <c r="H10" s="21">
        <v>81.599999999999994</v>
      </c>
      <c r="I10" s="21">
        <v>408</v>
      </c>
      <c r="J10" s="21" t="s">
        <v>23</v>
      </c>
      <c r="K10" s="21"/>
      <c r="L10" s="21"/>
      <c r="M10" s="21" t="s">
        <v>23</v>
      </c>
      <c r="N10" s="21"/>
      <c r="O10" s="21"/>
      <c r="P10" s="21"/>
      <c r="Q10" s="21"/>
      <c r="R10" s="21" t="s">
        <v>23</v>
      </c>
      <c r="S10" s="21"/>
      <c r="T10" s="21" t="s">
        <v>23</v>
      </c>
      <c r="U10" s="21" t="s">
        <v>23</v>
      </c>
      <c r="V10" s="21"/>
      <c r="W10" s="21" t="s">
        <v>23</v>
      </c>
      <c r="X10" s="21">
        <v>489.6</v>
      </c>
      <c r="Y10" s="21" t="s">
        <v>23</v>
      </c>
      <c r="Z10" s="21"/>
      <c r="AA10" s="21" t="s">
        <v>23</v>
      </c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</row>
    <row r="11" spans="1:80" s="9" customFormat="1" ht="30" customHeight="1" x14ac:dyDescent="0.35">
      <c r="A11" s="15" t="s">
        <v>26</v>
      </c>
      <c r="B11" s="11">
        <v>42857</v>
      </c>
      <c r="C11" s="9" t="s">
        <v>27</v>
      </c>
      <c r="D11" s="19">
        <v>537</v>
      </c>
      <c r="E11" s="13" t="s">
        <v>37</v>
      </c>
      <c r="F11" s="13" t="s">
        <v>38</v>
      </c>
      <c r="G11" s="21">
        <v>60</v>
      </c>
      <c r="H11" s="21">
        <v>0</v>
      </c>
      <c r="I11" s="21">
        <v>60</v>
      </c>
      <c r="J11" s="21" t="s">
        <v>23</v>
      </c>
      <c r="K11" s="21"/>
      <c r="L11" s="21"/>
      <c r="M11" s="21" t="s">
        <v>23</v>
      </c>
      <c r="N11" s="21"/>
      <c r="O11" s="21"/>
      <c r="P11" s="21"/>
      <c r="Q11" s="21"/>
      <c r="R11" s="21" t="s">
        <v>23</v>
      </c>
      <c r="S11" s="21"/>
      <c r="T11" s="21">
        <v>60</v>
      </c>
      <c r="U11" s="21" t="s">
        <v>23</v>
      </c>
      <c r="V11" s="21" t="s">
        <v>23</v>
      </c>
      <c r="W11" s="21" t="s">
        <v>23</v>
      </c>
      <c r="X11" s="21"/>
      <c r="Y11" s="21" t="s">
        <v>23</v>
      </c>
      <c r="Z11" s="21"/>
      <c r="AA11" s="21" t="s">
        <v>23</v>
      </c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</row>
    <row r="12" spans="1:80" s="9" customFormat="1" ht="30" customHeight="1" x14ac:dyDescent="0.35">
      <c r="A12" s="15" t="s">
        <v>26</v>
      </c>
      <c r="B12" s="11">
        <v>42857</v>
      </c>
      <c r="C12" s="9" t="s">
        <v>27</v>
      </c>
      <c r="D12" s="19">
        <v>538</v>
      </c>
      <c r="E12" s="13" t="s">
        <v>39</v>
      </c>
      <c r="F12" s="13" t="s">
        <v>40</v>
      </c>
      <c r="G12" s="21">
        <v>140.05000000000001</v>
      </c>
      <c r="H12" s="21">
        <v>0</v>
      </c>
      <c r="I12" s="21">
        <v>140.05000000000001</v>
      </c>
      <c r="J12" s="21">
        <v>140.05000000000001</v>
      </c>
      <c r="K12" s="21"/>
      <c r="L12" s="21"/>
      <c r="M12" s="21" t="s">
        <v>23</v>
      </c>
      <c r="N12" s="21"/>
      <c r="O12" s="21"/>
      <c r="P12" s="21"/>
      <c r="Q12" s="21"/>
      <c r="R12" s="21" t="s">
        <v>23</v>
      </c>
      <c r="S12" s="21"/>
      <c r="T12" s="21" t="s">
        <v>23</v>
      </c>
      <c r="U12" s="21" t="s">
        <v>23</v>
      </c>
      <c r="V12" s="21" t="s">
        <v>23</v>
      </c>
      <c r="W12" s="21" t="s">
        <v>23</v>
      </c>
      <c r="X12" s="21"/>
      <c r="Y12" s="21" t="s">
        <v>23</v>
      </c>
      <c r="Z12" s="21"/>
      <c r="AA12" s="21" t="s">
        <v>23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</row>
    <row r="13" spans="1:80" s="9" customFormat="1" ht="30" customHeight="1" x14ac:dyDescent="0.35">
      <c r="A13" s="15" t="s">
        <v>26</v>
      </c>
      <c r="B13" s="11">
        <v>42857</v>
      </c>
      <c r="C13" s="9" t="s">
        <v>27</v>
      </c>
      <c r="D13" s="19">
        <v>539</v>
      </c>
      <c r="E13" s="13" t="s">
        <v>24</v>
      </c>
      <c r="F13" s="13" t="s">
        <v>41</v>
      </c>
      <c r="G13" s="21">
        <v>35</v>
      </c>
      <c r="H13" s="21">
        <v>0</v>
      </c>
      <c r="I13" s="21">
        <v>35</v>
      </c>
      <c r="J13" s="21">
        <v>35</v>
      </c>
      <c r="K13" s="21"/>
      <c r="L13" s="21"/>
      <c r="M13" s="21" t="s">
        <v>23</v>
      </c>
      <c r="N13" s="21"/>
      <c r="O13" s="21"/>
      <c r="P13" s="21"/>
      <c r="Q13" s="21"/>
      <c r="R13" s="21" t="s">
        <v>23</v>
      </c>
      <c r="S13" s="21"/>
      <c r="T13" s="21" t="s">
        <v>23</v>
      </c>
      <c r="U13" s="21" t="s">
        <v>23</v>
      </c>
      <c r="V13" s="21" t="s">
        <v>23</v>
      </c>
      <c r="W13" s="21" t="s">
        <v>23</v>
      </c>
      <c r="X13" s="21"/>
      <c r="Y13" s="21" t="s">
        <v>23</v>
      </c>
      <c r="Z13" s="21"/>
      <c r="AA13" s="21" t="s">
        <v>23</v>
      </c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</row>
    <row r="14" spans="1:80" s="9" customFormat="1" ht="30" customHeight="1" x14ac:dyDescent="0.35">
      <c r="A14" s="15" t="s">
        <v>26</v>
      </c>
      <c r="B14" s="11">
        <v>42857</v>
      </c>
      <c r="C14" s="9" t="s">
        <v>27</v>
      </c>
      <c r="D14" s="19">
        <v>540</v>
      </c>
      <c r="E14" s="13" t="s">
        <v>39</v>
      </c>
      <c r="F14" s="13" t="s">
        <v>42</v>
      </c>
      <c r="G14" s="21">
        <v>26.43</v>
      </c>
      <c r="H14" s="21">
        <v>4.4000000000000004</v>
      </c>
      <c r="I14" s="21">
        <v>22.03</v>
      </c>
      <c r="J14" s="21" t="s">
        <v>23</v>
      </c>
      <c r="K14" s="21"/>
      <c r="L14" s="21">
        <v>26.43</v>
      </c>
      <c r="M14" s="21"/>
      <c r="N14" s="21"/>
      <c r="O14" s="21"/>
      <c r="P14" s="21"/>
      <c r="Q14" s="21"/>
      <c r="R14" s="21" t="s">
        <v>23</v>
      </c>
      <c r="S14" s="21"/>
      <c r="T14" s="21" t="s">
        <v>23</v>
      </c>
      <c r="U14" s="21" t="s">
        <v>23</v>
      </c>
      <c r="V14" s="21" t="s">
        <v>23</v>
      </c>
      <c r="W14" s="21" t="s">
        <v>23</v>
      </c>
      <c r="X14" s="21"/>
      <c r="Y14" s="21" t="s">
        <v>23</v>
      </c>
      <c r="Z14" s="21"/>
      <c r="AA14" s="21" t="s">
        <v>23</v>
      </c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</row>
    <row r="15" spans="1:80" s="9" customFormat="1" ht="30" customHeight="1" x14ac:dyDescent="0.35">
      <c r="A15" s="15" t="s">
        <v>26</v>
      </c>
      <c r="B15" s="11">
        <v>42857</v>
      </c>
      <c r="C15" s="9" t="s">
        <v>27</v>
      </c>
      <c r="D15" s="19">
        <v>541</v>
      </c>
      <c r="E15" s="13" t="s">
        <v>37</v>
      </c>
      <c r="F15" s="13" t="s">
        <v>43</v>
      </c>
      <c r="G15" s="21">
        <v>103.25</v>
      </c>
      <c r="H15" s="21">
        <v>0</v>
      </c>
      <c r="I15" s="21">
        <v>103.25</v>
      </c>
      <c r="J15" s="21" t="s">
        <v>23</v>
      </c>
      <c r="K15" s="21"/>
      <c r="L15" s="21"/>
      <c r="M15" s="21" t="s">
        <v>23</v>
      </c>
      <c r="N15" s="21"/>
      <c r="O15" s="21"/>
      <c r="P15" s="21"/>
      <c r="Q15" s="21"/>
      <c r="R15" s="21">
        <v>103.25</v>
      </c>
      <c r="S15" s="21"/>
      <c r="T15" s="21" t="s">
        <v>23</v>
      </c>
      <c r="U15" s="21" t="s">
        <v>23</v>
      </c>
      <c r="V15" s="21" t="s">
        <v>23</v>
      </c>
      <c r="W15" s="21" t="s">
        <v>23</v>
      </c>
      <c r="X15" s="21"/>
      <c r="Y15" s="21" t="s">
        <v>23</v>
      </c>
      <c r="Z15" s="21"/>
      <c r="AA15" s="21" t="s">
        <v>23</v>
      </c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</row>
    <row r="16" spans="1:80" s="9" customFormat="1" ht="30" customHeight="1" x14ac:dyDescent="0.35">
      <c r="A16" s="15" t="s">
        <v>26</v>
      </c>
      <c r="B16" s="11">
        <v>42857</v>
      </c>
      <c r="C16" s="9" t="s">
        <v>27</v>
      </c>
      <c r="D16" s="19">
        <v>542</v>
      </c>
      <c r="E16" s="13" t="s">
        <v>30</v>
      </c>
      <c r="F16" s="13" t="s">
        <v>44</v>
      </c>
      <c r="G16" s="21">
        <v>9.16</v>
      </c>
      <c r="H16" s="21">
        <v>1.53</v>
      </c>
      <c r="I16" s="21">
        <v>7.63</v>
      </c>
      <c r="J16" s="21" t="s">
        <v>23</v>
      </c>
      <c r="K16" s="21"/>
      <c r="L16" s="21"/>
      <c r="M16" s="21" t="s">
        <v>23</v>
      </c>
      <c r="N16" s="21"/>
      <c r="O16" s="21"/>
      <c r="P16" s="21"/>
      <c r="Q16" s="21"/>
      <c r="R16" s="21" t="s">
        <v>23</v>
      </c>
      <c r="S16" s="21"/>
      <c r="T16" s="21" t="s">
        <v>23</v>
      </c>
      <c r="U16" s="21" t="s">
        <v>23</v>
      </c>
      <c r="V16" s="21"/>
      <c r="W16" s="21" t="s">
        <v>23</v>
      </c>
      <c r="X16" s="21">
        <v>9.16</v>
      </c>
      <c r="Y16" s="21" t="s">
        <v>23</v>
      </c>
      <c r="Z16" s="21"/>
      <c r="AA16" s="21" t="s">
        <v>23</v>
      </c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</row>
    <row r="17" spans="1:80" s="9" customFormat="1" ht="30" customHeight="1" thickBot="1" x14ac:dyDescent="0.4">
      <c r="A17" s="25" t="s">
        <v>26</v>
      </c>
      <c r="B17" s="26">
        <v>42857</v>
      </c>
      <c r="C17" s="27" t="s">
        <v>27</v>
      </c>
      <c r="D17" s="28">
        <v>543</v>
      </c>
      <c r="E17" s="29" t="s">
        <v>45</v>
      </c>
      <c r="F17" s="29" t="s">
        <v>46</v>
      </c>
      <c r="G17" s="30">
        <v>93.33</v>
      </c>
      <c r="H17" s="30">
        <v>0</v>
      </c>
      <c r="I17" s="30">
        <v>93.33</v>
      </c>
      <c r="J17" s="30" t="s">
        <v>23</v>
      </c>
      <c r="K17" s="30"/>
      <c r="L17" s="30"/>
      <c r="M17" s="30"/>
      <c r="N17" s="30"/>
      <c r="O17" s="30"/>
      <c r="P17" s="30"/>
      <c r="Q17" s="30"/>
      <c r="R17" s="30" t="s">
        <v>23</v>
      </c>
      <c r="S17" s="30">
        <v>93.33</v>
      </c>
      <c r="T17" s="30" t="s">
        <v>23</v>
      </c>
      <c r="U17" s="30" t="s">
        <v>23</v>
      </c>
      <c r="V17" s="30" t="s">
        <v>23</v>
      </c>
      <c r="W17" s="30" t="s">
        <v>23</v>
      </c>
      <c r="X17" s="30"/>
      <c r="Y17" s="30" t="s">
        <v>23</v>
      </c>
      <c r="Z17" s="30"/>
      <c r="AA17" s="30" t="s">
        <v>23</v>
      </c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</row>
    <row r="18" spans="1:80" s="9" customFormat="1" ht="30" customHeight="1" x14ac:dyDescent="0.35">
      <c r="A18" s="15" t="s">
        <v>47</v>
      </c>
      <c r="B18" s="11">
        <v>42862</v>
      </c>
      <c r="C18" s="9" t="s">
        <v>27</v>
      </c>
      <c r="D18" s="19">
        <v>544</v>
      </c>
      <c r="E18" s="13" t="s">
        <v>48</v>
      </c>
      <c r="F18" s="13" t="s">
        <v>49</v>
      </c>
      <c r="G18" s="21">
        <v>20</v>
      </c>
      <c r="H18" s="21">
        <v>0</v>
      </c>
      <c r="I18" s="21">
        <v>20</v>
      </c>
      <c r="J18" s="21" t="s">
        <v>23</v>
      </c>
      <c r="K18" s="21"/>
      <c r="L18" s="21"/>
      <c r="M18" s="21" t="s">
        <v>23</v>
      </c>
      <c r="N18" s="21"/>
      <c r="O18" s="21"/>
      <c r="P18" s="21"/>
      <c r="Q18" s="21"/>
      <c r="R18" s="21">
        <v>20</v>
      </c>
      <c r="S18" s="21"/>
      <c r="T18" s="21" t="s">
        <v>23</v>
      </c>
      <c r="U18" s="21" t="s">
        <v>23</v>
      </c>
      <c r="V18" s="21" t="s">
        <v>23</v>
      </c>
      <c r="W18" s="21" t="s">
        <v>23</v>
      </c>
      <c r="X18" s="21"/>
      <c r="Y18" s="21" t="s">
        <v>23</v>
      </c>
      <c r="Z18" s="21"/>
      <c r="AA18" s="21" t="s">
        <v>23</v>
      </c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</row>
    <row r="19" spans="1:80" s="9" customFormat="1" ht="30" customHeight="1" x14ac:dyDescent="0.35">
      <c r="A19" s="15" t="s">
        <v>47</v>
      </c>
      <c r="B19" s="11">
        <v>42879</v>
      </c>
      <c r="C19" s="9" t="s">
        <v>27</v>
      </c>
      <c r="D19" s="19">
        <v>546</v>
      </c>
      <c r="E19" s="13" t="s">
        <v>50</v>
      </c>
      <c r="F19" s="13" t="s">
        <v>51</v>
      </c>
      <c r="G19" s="21">
        <v>271.5</v>
      </c>
      <c r="H19" s="21">
        <v>45.25</v>
      </c>
      <c r="I19" s="21">
        <v>226.25</v>
      </c>
      <c r="J19" s="21" t="s">
        <v>23</v>
      </c>
      <c r="K19" s="21"/>
      <c r="L19" s="21"/>
      <c r="M19" s="21" t="s">
        <v>23</v>
      </c>
      <c r="N19" s="21"/>
      <c r="O19" s="21"/>
      <c r="P19" s="21"/>
      <c r="Q19" s="21"/>
      <c r="R19" s="21" t="s">
        <v>23</v>
      </c>
      <c r="S19" s="21"/>
      <c r="T19" s="21" t="s">
        <v>23</v>
      </c>
      <c r="U19" s="21" t="s">
        <v>23</v>
      </c>
      <c r="V19" s="21" t="s">
        <v>23</v>
      </c>
      <c r="W19" s="21">
        <v>271.5</v>
      </c>
      <c r="X19" s="21"/>
      <c r="Y19" s="21" t="s">
        <v>23</v>
      </c>
      <c r="Z19" s="21"/>
      <c r="AA19" s="21" t="s">
        <v>23</v>
      </c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</row>
    <row r="20" spans="1:80" s="9" customFormat="1" ht="30" customHeight="1" x14ac:dyDescent="0.35">
      <c r="A20" s="15" t="s">
        <v>47</v>
      </c>
      <c r="B20" s="11">
        <v>42878</v>
      </c>
      <c r="C20" s="9" t="s">
        <v>27</v>
      </c>
      <c r="D20" s="19">
        <v>547</v>
      </c>
      <c r="E20" s="13" t="s">
        <v>52</v>
      </c>
      <c r="F20" s="13" t="s">
        <v>53</v>
      </c>
      <c r="G20" s="21">
        <v>190.89</v>
      </c>
      <c r="H20" s="21">
        <v>0</v>
      </c>
      <c r="I20" s="21">
        <v>190.89</v>
      </c>
      <c r="J20" s="21" t="s">
        <v>23</v>
      </c>
      <c r="K20" s="21"/>
      <c r="L20" s="21"/>
      <c r="M20" s="21"/>
      <c r="N20" s="21"/>
      <c r="O20" s="21">
        <v>190.89</v>
      </c>
      <c r="P20" s="21"/>
      <c r="Q20" s="21"/>
      <c r="R20" s="21" t="s">
        <v>23</v>
      </c>
      <c r="S20" s="21"/>
      <c r="T20" s="21" t="s">
        <v>23</v>
      </c>
      <c r="U20" s="21" t="s">
        <v>23</v>
      </c>
      <c r="V20" s="21" t="s">
        <v>23</v>
      </c>
      <c r="W20" s="21" t="s">
        <v>23</v>
      </c>
      <c r="X20" s="21"/>
      <c r="Y20" s="21" t="s">
        <v>23</v>
      </c>
      <c r="Z20" s="21"/>
      <c r="AA20" s="21" t="s">
        <v>23</v>
      </c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</row>
    <row r="21" spans="1:80" s="9" customFormat="1" ht="30" customHeight="1" x14ac:dyDescent="0.35">
      <c r="A21" s="15" t="s">
        <v>47</v>
      </c>
      <c r="B21" s="11">
        <v>42920</v>
      </c>
      <c r="C21" s="9" t="s">
        <v>27</v>
      </c>
      <c r="D21" s="19">
        <v>548</v>
      </c>
      <c r="E21" s="13" t="s">
        <v>39</v>
      </c>
      <c r="F21" s="13" t="s">
        <v>54</v>
      </c>
      <c r="G21" s="21">
        <v>330.7</v>
      </c>
      <c r="H21" s="21">
        <v>0</v>
      </c>
      <c r="I21" s="21">
        <v>330.7</v>
      </c>
      <c r="J21" s="21">
        <v>330.7</v>
      </c>
      <c r="K21" s="21"/>
      <c r="L21" s="21"/>
      <c r="M21" s="21" t="s">
        <v>23</v>
      </c>
      <c r="N21" s="21"/>
      <c r="O21" s="21"/>
      <c r="P21" s="21"/>
      <c r="Q21" s="21"/>
      <c r="R21" s="21" t="s">
        <v>23</v>
      </c>
      <c r="S21" s="21"/>
      <c r="T21" s="21" t="s">
        <v>23</v>
      </c>
      <c r="U21" s="21" t="s">
        <v>23</v>
      </c>
      <c r="V21" s="21" t="s">
        <v>23</v>
      </c>
      <c r="W21" s="21" t="s">
        <v>23</v>
      </c>
      <c r="X21" s="21"/>
      <c r="Y21" s="21" t="s">
        <v>23</v>
      </c>
      <c r="Z21" s="21"/>
      <c r="AA21" s="21" t="s">
        <v>23</v>
      </c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</row>
    <row r="22" spans="1:80" s="9" customFormat="1" ht="30" customHeight="1" x14ac:dyDescent="0.35">
      <c r="A22" s="15" t="s">
        <v>47</v>
      </c>
      <c r="B22" s="11">
        <v>42920</v>
      </c>
      <c r="C22" s="9" t="s">
        <v>27</v>
      </c>
      <c r="D22" s="19">
        <v>549</v>
      </c>
      <c r="E22" s="13" t="s">
        <v>24</v>
      </c>
      <c r="F22" s="13" t="s">
        <v>55</v>
      </c>
      <c r="G22" s="21">
        <v>31</v>
      </c>
      <c r="H22" s="21">
        <v>0</v>
      </c>
      <c r="I22" s="21">
        <v>31</v>
      </c>
      <c r="J22" s="21">
        <v>31</v>
      </c>
      <c r="K22" s="21"/>
      <c r="L22" s="21"/>
      <c r="M22" s="21" t="s">
        <v>23</v>
      </c>
      <c r="N22" s="21"/>
      <c r="O22" s="21"/>
      <c r="P22" s="21"/>
      <c r="Q22" s="21"/>
      <c r="R22" s="21" t="s">
        <v>23</v>
      </c>
      <c r="S22" s="21"/>
      <c r="T22" s="21" t="s">
        <v>23</v>
      </c>
      <c r="U22" s="21" t="s">
        <v>23</v>
      </c>
      <c r="V22" s="21" t="s">
        <v>23</v>
      </c>
      <c r="W22" s="21" t="s">
        <v>23</v>
      </c>
      <c r="X22" s="21"/>
      <c r="Y22" s="21" t="s">
        <v>23</v>
      </c>
      <c r="Z22" s="21"/>
      <c r="AA22" s="21" t="s">
        <v>23</v>
      </c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</row>
    <row r="23" spans="1:80" s="9" customFormat="1" ht="30" customHeight="1" x14ac:dyDescent="0.35">
      <c r="A23" s="15" t="s">
        <v>47</v>
      </c>
      <c r="B23" s="11">
        <v>42920</v>
      </c>
      <c r="C23" s="9" t="s">
        <v>27</v>
      </c>
      <c r="D23" s="19">
        <v>550</v>
      </c>
      <c r="E23" s="13" t="s">
        <v>39</v>
      </c>
      <c r="F23" s="13" t="s">
        <v>56</v>
      </c>
      <c r="G23" s="21">
        <v>29.98</v>
      </c>
      <c r="H23" s="21">
        <v>5</v>
      </c>
      <c r="I23" s="21">
        <v>24.98</v>
      </c>
      <c r="J23" s="21"/>
      <c r="K23" s="21">
        <v>29.98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 t="s">
        <v>23</v>
      </c>
      <c r="Z23" s="21"/>
      <c r="AA23" s="21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</row>
    <row r="24" spans="1:80" s="9" customFormat="1" ht="30" customHeight="1" x14ac:dyDescent="0.35">
      <c r="A24" s="15" t="s">
        <v>47</v>
      </c>
      <c r="B24" s="11">
        <v>42920</v>
      </c>
      <c r="C24" s="9" t="s">
        <v>27</v>
      </c>
      <c r="D24" s="19">
        <v>551</v>
      </c>
      <c r="E24" s="13" t="s">
        <v>50</v>
      </c>
      <c r="F24" s="13" t="s">
        <v>51</v>
      </c>
      <c r="G24" s="21">
        <v>277.5</v>
      </c>
      <c r="H24" s="21">
        <v>46.25</v>
      </c>
      <c r="I24" s="21">
        <v>231.25</v>
      </c>
      <c r="J24" s="21" t="s">
        <v>23</v>
      </c>
      <c r="K24" s="21"/>
      <c r="L24" s="21"/>
      <c r="M24" s="21" t="s">
        <v>23</v>
      </c>
      <c r="N24" s="21"/>
      <c r="O24" s="21"/>
      <c r="P24" s="21"/>
      <c r="Q24" s="21"/>
      <c r="R24" s="21" t="s">
        <v>23</v>
      </c>
      <c r="S24" s="21"/>
      <c r="T24" s="21" t="s">
        <v>23</v>
      </c>
      <c r="U24" s="21" t="s">
        <v>23</v>
      </c>
      <c r="V24" s="21" t="s">
        <v>23</v>
      </c>
      <c r="W24" s="21">
        <v>277.5</v>
      </c>
      <c r="X24" s="21"/>
      <c r="Y24" s="21" t="s">
        <v>23</v>
      </c>
      <c r="Z24" s="21"/>
      <c r="AA24" s="21" t="s">
        <v>23</v>
      </c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</row>
    <row r="25" spans="1:80" s="9" customFormat="1" ht="30" customHeight="1" x14ac:dyDescent="0.35">
      <c r="A25" s="15" t="s">
        <v>47</v>
      </c>
      <c r="B25" s="11">
        <v>42920</v>
      </c>
      <c r="C25" s="9" t="s">
        <v>27</v>
      </c>
      <c r="D25" s="19">
        <v>552</v>
      </c>
      <c r="E25" s="13" t="s">
        <v>50</v>
      </c>
      <c r="F25" s="13" t="s">
        <v>51</v>
      </c>
      <c r="G25" s="21">
        <v>247.5</v>
      </c>
      <c r="H25" s="21">
        <v>41.25</v>
      </c>
      <c r="I25" s="21">
        <v>206.25</v>
      </c>
      <c r="J25" s="21" t="s">
        <v>23</v>
      </c>
      <c r="K25" s="21"/>
      <c r="L25" s="21"/>
      <c r="M25" s="21" t="s">
        <v>23</v>
      </c>
      <c r="N25" s="21"/>
      <c r="O25" s="21"/>
      <c r="P25" s="21"/>
      <c r="Q25" s="21"/>
      <c r="R25" s="21" t="s">
        <v>23</v>
      </c>
      <c r="S25" s="21"/>
      <c r="T25" s="21" t="s">
        <v>23</v>
      </c>
      <c r="U25" s="21" t="s">
        <v>23</v>
      </c>
      <c r="V25" s="21" t="s">
        <v>23</v>
      </c>
      <c r="W25" s="21">
        <v>247.5</v>
      </c>
      <c r="X25" s="21"/>
      <c r="Y25" s="21" t="s">
        <v>23</v>
      </c>
      <c r="Z25" s="21"/>
      <c r="AA25" s="21" t="s">
        <v>23</v>
      </c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</row>
    <row r="26" spans="1:80" s="9" customFormat="1" ht="30" customHeight="1" thickBot="1" x14ac:dyDescent="0.4">
      <c r="A26" s="25" t="s">
        <v>47</v>
      </c>
      <c r="B26" s="31">
        <v>42920</v>
      </c>
      <c r="C26" s="27" t="s">
        <v>27</v>
      </c>
      <c r="D26" s="28">
        <v>553</v>
      </c>
      <c r="E26" s="29" t="s">
        <v>57</v>
      </c>
      <c r="F26" s="29" t="s">
        <v>58</v>
      </c>
      <c r="G26" s="30">
        <v>15.15</v>
      </c>
      <c r="H26" s="30">
        <v>0</v>
      </c>
      <c r="I26" s="30">
        <v>15.15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>
        <v>15.15</v>
      </c>
      <c r="Z26" s="30"/>
      <c r="AA26" s="3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</row>
    <row r="27" spans="1:80" s="9" customFormat="1" ht="30" customHeight="1" x14ac:dyDescent="0.35">
      <c r="A27" s="17"/>
      <c r="B27" s="32">
        <v>42949</v>
      </c>
      <c r="C27" s="10" t="s">
        <v>59</v>
      </c>
      <c r="D27" s="33" t="s">
        <v>23</v>
      </c>
      <c r="E27" s="34" t="s">
        <v>39</v>
      </c>
      <c r="F27" s="34" t="s">
        <v>60</v>
      </c>
      <c r="G27" s="35">
        <v>156.85</v>
      </c>
      <c r="H27" s="35">
        <v>0</v>
      </c>
      <c r="I27" s="35">
        <v>156.85</v>
      </c>
      <c r="J27" s="35">
        <v>156.85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</row>
    <row r="28" spans="1:80" s="9" customFormat="1" ht="30" customHeight="1" x14ac:dyDescent="0.35">
      <c r="A28" s="17"/>
      <c r="B28" s="32">
        <v>42949</v>
      </c>
      <c r="C28" s="10" t="s">
        <v>59</v>
      </c>
      <c r="D28" s="33" t="s">
        <v>23</v>
      </c>
      <c r="E28" s="34" t="s">
        <v>39</v>
      </c>
      <c r="F28" s="34" t="s">
        <v>24</v>
      </c>
      <c r="G28" s="35">
        <v>6.6</v>
      </c>
      <c r="H28" s="35">
        <v>0</v>
      </c>
      <c r="I28" s="35">
        <v>6.6</v>
      </c>
      <c r="J28" s="35">
        <v>6.6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</row>
    <row r="29" spans="1:80" s="9" customFormat="1" ht="30" customHeight="1" x14ac:dyDescent="0.35">
      <c r="A29" s="17"/>
      <c r="B29" s="32">
        <v>42979</v>
      </c>
      <c r="C29" s="10" t="s">
        <v>61</v>
      </c>
      <c r="D29" s="33" t="s">
        <v>23</v>
      </c>
      <c r="E29" s="34" t="s">
        <v>39</v>
      </c>
      <c r="F29" s="34" t="s">
        <v>62</v>
      </c>
      <c r="G29" s="35">
        <v>156.85</v>
      </c>
      <c r="H29" s="35">
        <v>0</v>
      </c>
      <c r="I29" s="35">
        <v>156.85</v>
      </c>
      <c r="J29" s="35">
        <v>156.85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</row>
    <row r="30" spans="1:80" s="9" customFormat="1" ht="30" customHeight="1" x14ac:dyDescent="0.35">
      <c r="A30" s="17"/>
      <c r="B30" s="32">
        <v>42979</v>
      </c>
      <c r="C30" s="10" t="s">
        <v>59</v>
      </c>
      <c r="D30" s="33" t="s">
        <v>23</v>
      </c>
      <c r="E30" s="34" t="s">
        <v>39</v>
      </c>
      <c r="F30" s="34" t="s">
        <v>24</v>
      </c>
      <c r="G30" s="35">
        <v>18.2</v>
      </c>
      <c r="H30" s="35">
        <v>0</v>
      </c>
      <c r="I30" s="35">
        <v>18.2</v>
      </c>
      <c r="J30" s="35">
        <v>18.2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</row>
    <row r="31" spans="1:80" s="9" customFormat="1" ht="30" customHeight="1" x14ac:dyDescent="0.35">
      <c r="A31" s="17"/>
      <c r="B31" s="32">
        <v>42983</v>
      </c>
      <c r="C31" s="10" t="s">
        <v>27</v>
      </c>
      <c r="D31" s="33">
        <v>554</v>
      </c>
      <c r="E31" s="34" t="s">
        <v>33</v>
      </c>
      <c r="F31" s="34" t="s">
        <v>63</v>
      </c>
      <c r="G31" s="35">
        <v>24</v>
      </c>
      <c r="H31" s="35">
        <v>0</v>
      </c>
      <c r="I31" s="35">
        <v>24</v>
      </c>
      <c r="J31" s="35"/>
      <c r="K31" s="35"/>
      <c r="L31" s="35"/>
      <c r="M31" s="35"/>
      <c r="N31" s="35"/>
      <c r="O31" s="35"/>
      <c r="P31" s="35">
        <v>24</v>
      </c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</row>
    <row r="32" spans="1:80" s="9" customFormat="1" ht="30" customHeight="1" x14ac:dyDescent="0.35">
      <c r="A32" s="17"/>
      <c r="B32" s="32">
        <v>42983</v>
      </c>
      <c r="C32" s="10" t="s">
        <v>27</v>
      </c>
      <c r="D32" s="33">
        <v>555</v>
      </c>
      <c r="E32" s="34" t="s">
        <v>64</v>
      </c>
      <c r="F32" s="34" t="s">
        <v>65</v>
      </c>
      <c r="G32" s="35">
        <v>136.80000000000001</v>
      </c>
      <c r="H32" s="35">
        <v>22.8</v>
      </c>
      <c r="I32" s="35">
        <v>114</v>
      </c>
      <c r="J32" s="35"/>
      <c r="K32" s="35"/>
      <c r="L32" s="35"/>
      <c r="M32" s="35"/>
      <c r="N32" s="35"/>
      <c r="O32" s="35"/>
      <c r="P32" s="35"/>
      <c r="Q32" s="35">
        <v>136.80000000000001</v>
      </c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</row>
    <row r="33" spans="1:80" s="9" customFormat="1" ht="30" customHeight="1" thickBot="1" x14ac:dyDescent="0.4">
      <c r="A33" s="17"/>
      <c r="B33" s="32">
        <v>42983</v>
      </c>
      <c r="C33" s="10" t="s">
        <v>27</v>
      </c>
      <c r="D33" s="33">
        <v>556</v>
      </c>
      <c r="E33" s="34" t="s">
        <v>50</v>
      </c>
      <c r="F33" s="34" t="s">
        <v>66</v>
      </c>
      <c r="G33" s="35">
        <v>112.5</v>
      </c>
      <c r="H33" s="35">
        <v>18.75</v>
      </c>
      <c r="I33" s="35">
        <v>93.75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>
        <v>112.5</v>
      </c>
      <c r="X33" s="35"/>
      <c r="Y33" s="35"/>
      <c r="Z33" s="35"/>
      <c r="AA33" s="35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</row>
    <row r="34" spans="1:80" s="9" customFormat="1" ht="30" customHeight="1" x14ac:dyDescent="0.35">
      <c r="A34" s="36"/>
      <c r="B34" s="48">
        <v>43010</v>
      </c>
      <c r="C34" s="49" t="s">
        <v>59</v>
      </c>
      <c r="D34" s="50" t="s">
        <v>23</v>
      </c>
      <c r="E34" s="51" t="s">
        <v>39</v>
      </c>
      <c r="F34" s="51" t="s">
        <v>24</v>
      </c>
      <c r="G34" s="52">
        <v>18.2</v>
      </c>
      <c r="H34" s="52">
        <v>0</v>
      </c>
      <c r="I34" s="52">
        <v>18.2</v>
      </c>
      <c r="J34" s="52">
        <v>18.2</v>
      </c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</row>
    <row r="35" spans="1:80" s="9" customFormat="1" ht="30" customHeight="1" x14ac:dyDescent="0.35">
      <c r="A35" s="17"/>
      <c r="B35" s="32">
        <v>43010</v>
      </c>
      <c r="C35" s="10" t="s">
        <v>61</v>
      </c>
      <c r="D35" s="33" t="s">
        <v>23</v>
      </c>
      <c r="E35" s="34" t="s">
        <v>39</v>
      </c>
      <c r="F35" s="34" t="s">
        <v>67</v>
      </c>
      <c r="G35" s="35">
        <v>156.85</v>
      </c>
      <c r="H35" s="35">
        <v>0</v>
      </c>
      <c r="I35" s="35">
        <v>156.85</v>
      </c>
      <c r="J35" s="35">
        <v>156.85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</row>
    <row r="36" spans="1:80" s="9" customFormat="1" ht="30" customHeight="1" x14ac:dyDescent="0.35">
      <c r="A36" s="17"/>
      <c r="B36" s="32">
        <v>43040</v>
      </c>
      <c r="C36" s="10" t="s">
        <v>59</v>
      </c>
      <c r="D36" s="33" t="s">
        <v>23</v>
      </c>
      <c r="E36" s="34" t="s">
        <v>39</v>
      </c>
      <c r="F36" s="34" t="s">
        <v>24</v>
      </c>
      <c r="G36" s="35">
        <v>18.2</v>
      </c>
      <c r="H36" s="35">
        <v>0</v>
      </c>
      <c r="I36" s="35">
        <v>18.2</v>
      </c>
      <c r="J36" s="35">
        <v>18.2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</row>
    <row r="37" spans="1:80" s="9" customFormat="1" ht="30" customHeight="1" thickBot="1" x14ac:dyDescent="0.4">
      <c r="A37" s="17"/>
      <c r="B37" s="32">
        <v>43040</v>
      </c>
      <c r="C37" s="10" t="s">
        <v>61</v>
      </c>
      <c r="D37" s="33" t="s">
        <v>23</v>
      </c>
      <c r="E37" s="34" t="s">
        <v>39</v>
      </c>
      <c r="F37" s="34" t="s">
        <v>68</v>
      </c>
      <c r="G37" s="35">
        <v>156.85</v>
      </c>
      <c r="H37" s="35">
        <v>0</v>
      </c>
      <c r="I37" s="35">
        <v>156.85</v>
      </c>
      <c r="J37" s="35">
        <v>156.85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</row>
    <row r="38" spans="1:80" s="9" customFormat="1" ht="30" customHeight="1" x14ac:dyDescent="0.35">
      <c r="A38" s="36"/>
      <c r="B38" s="48">
        <v>43070</v>
      </c>
      <c r="C38" s="49" t="s">
        <v>59</v>
      </c>
      <c r="D38" s="50" t="s">
        <v>23</v>
      </c>
      <c r="E38" s="51" t="s">
        <v>39</v>
      </c>
      <c r="F38" s="51" t="s">
        <v>24</v>
      </c>
      <c r="G38" s="52">
        <v>18.2</v>
      </c>
      <c r="H38" s="52">
        <v>0</v>
      </c>
      <c r="I38" s="52">
        <v>18.2</v>
      </c>
      <c r="J38" s="52">
        <v>18.2</v>
      </c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</row>
    <row r="39" spans="1:80" s="9" customFormat="1" ht="30" customHeight="1" x14ac:dyDescent="0.35">
      <c r="A39" s="17"/>
      <c r="B39" s="32">
        <v>43070</v>
      </c>
      <c r="C39" s="10" t="s">
        <v>61</v>
      </c>
      <c r="D39" s="33" t="s">
        <v>23</v>
      </c>
      <c r="E39" s="34" t="s">
        <v>39</v>
      </c>
      <c r="F39" s="34" t="s">
        <v>69</v>
      </c>
      <c r="G39" s="35">
        <v>156.85</v>
      </c>
      <c r="H39" s="35">
        <v>0</v>
      </c>
      <c r="I39" s="35">
        <v>156.85</v>
      </c>
      <c r="J39" s="35">
        <v>156.85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</row>
    <row r="40" spans="1:80" s="9" customFormat="1" ht="30" customHeight="1" x14ac:dyDescent="0.35">
      <c r="A40" s="17"/>
      <c r="B40" s="32">
        <v>43077</v>
      </c>
      <c r="C40" s="10" t="s">
        <v>70</v>
      </c>
      <c r="D40" s="33">
        <v>558</v>
      </c>
      <c r="E40" s="34" t="s">
        <v>71</v>
      </c>
      <c r="F40" s="34" t="s">
        <v>72</v>
      </c>
      <c r="G40" s="35">
        <v>60</v>
      </c>
      <c r="H40" s="35">
        <v>0</v>
      </c>
      <c r="I40" s="35">
        <v>60</v>
      </c>
      <c r="J40" s="35"/>
      <c r="K40" s="35"/>
      <c r="L40" s="35"/>
      <c r="M40" s="35"/>
      <c r="N40" s="35"/>
      <c r="O40" s="35"/>
      <c r="P40" s="35"/>
      <c r="Q40" s="35"/>
      <c r="R40" s="35"/>
      <c r="S40" s="35">
        <v>60</v>
      </c>
      <c r="T40" s="35"/>
      <c r="U40" s="35"/>
      <c r="V40" s="35"/>
      <c r="W40" s="35"/>
      <c r="X40" s="35"/>
      <c r="Y40" s="35"/>
      <c r="Z40" s="35"/>
      <c r="AA40" s="35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</row>
    <row r="41" spans="1:80" s="9" customFormat="1" ht="30" customHeight="1" x14ac:dyDescent="0.35">
      <c r="A41" s="17"/>
      <c r="B41" s="32">
        <v>43077</v>
      </c>
      <c r="C41" s="10" t="s">
        <v>27</v>
      </c>
      <c r="D41" s="33">
        <v>558</v>
      </c>
      <c r="E41" s="34" t="s">
        <v>71</v>
      </c>
      <c r="F41" s="34" t="s">
        <v>73</v>
      </c>
      <c r="G41" s="35">
        <v>30</v>
      </c>
      <c r="H41" s="35">
        <v>0</v>
      </c>
      <c r="I41" s="35">
        <v>30</v>
      </c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>
        <v>30</v>
      </c>
      <c r="Z41" s="35"/>
      <c r="AA41" s="35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</row>
    <row r="42" spans="1:80" s="9" customFormat="1" ht="30" customHeight="1" x14ac:dyDescent="0.35">
      <c r="A42" s="17"/>
      <c r="B42" s="32">
        <v>43077</v>
      </c>
      <c r="C42" s="10" t="s">
        <v>27</v>
      </c>
      <c r="D42" s="33">
        <v>559</v>
      </c>
      <c r="E42" s="34" t="s">
        <v>74</v>
      </c>
      <c r="F42" s="34" t="s">
        <v>75</v>
      </c>
      <c r="G42" s="35">
        <v>5</v>
      </c>
      <c r="H42" s="35">
        <v>0</v>
      </c>
      <c r="I42" s="35">
        <v>5</v>
      </c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>
        <v>5</v>
      </c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</row>
    <row r="43" spans="1:80" s="9" customFormat="1" ht="30" customHeight="1" x14ac:dyDescent="0.35">
      <c r="A43" s="17"/>
      <c r="B43" s="32">
        <v>43102</v>
      </c>
      <c r="C43" s="10" t="s">
        <v>59</v>
      </c>
      <c r="D43" s="33" t="s">
        <v>23</v>
      </c>
      <c r="E43" s="34" t="s">
        <v>39</v>
      </c>
      <c r="F43" s="34" t="s">
        <v>24</v>
      </c>
      <c r="G43" s="35">
        <v>18.2</v>
      </c>
      <c r="H43" s="35">
        <v>0</v>
      </c>
      <c r="I43" s="35">
        <v>18.2</v>
      </c>
      <c r="J43" s="35">
        <v>18.2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</row>
    <row r="44" spans="1:80" s="9" customFormat="1" ht="30" customHeight="1" x14ac:dyDescent="0.35">
      <c r="A44" s="17"/>
      <c r="B44" s="32">
        <v>43102</v>
      </c>
      <c r="C44" s="10" t="s">
        <v>61</v>
      </c>
      <c r="D44" s="33" t="s">
        <v>23</v>
      </c>
      <c r="E44" s="34" t="s">
        <v>39</v>
      </c>
      <c r="F44" s="34" t="s">
        <v>76</v>
      </c>
      <c r="G44" s="35">
        <v>156.85</v>
      </c>
      <c r="H44" s="35">
        <v>0</v>
      </c>
      <c r="I44" s="35">
        <v>156.85</v>
      </c>
      <c r="J44" s="35">
        <v>156.85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</row>
    <row r="45" spans="1:80" s="9" customFormat="1" ht="30" customHeight="1" x14ac:dyDescent="0.35">
      <c r="A45" s="17"/>
      <c r="B45" s="32">
        <v>43109</v>
      </c>
      <c r="C45" s="10" t="s">
        <v>27</v>
      </c>
      <c r="D45" s="33">
        <v>560</v>
      </c>
      <c r="E45" s="34" t="s">
        <v>77</v>
      </c>
      <c r="F45" s="34" t="s">
        <v>78</v>
      </c>
      <c r="G45" s="35">
        <v>586.79999999999995</v>
      </c>
      <c r="H45" s="35">
        <v>97.8</v>
      </c>
      <c r="I45" s="35">
        <v>489</v>
      </c>
      <c r="J45" s="35"/>
      <c r="K45" s="35"/>
      <c r="L45" s="35"/>
      <c r="M45" s="35">
        <v>586.79999999999995</v>
      </c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</row>
    <row r="46" spans="1:80" s="9" customFormat="1" ht="30" customHeight="1" x14ac:dyDescent="0.35">
      <c r="A46" s="17"/>
      <c r="B46" s="32">
        <v>43109</v>
      </c>
      <c r="C46" s="10" t="s">
        <v>27</v>
      </c>
      <c r="D46" s="33">
        <v>561</v>
      </c>
      <c r="E46" s="34" t="s">
        <v>79</v>
      </c>
      <c r="F46" s="34" t="s">
        <v>80</v>
      </c>
      <c r="G46" s="35">
        <v>88.54</v>
      </c>
      <c r="H46" s="35">
        <v>0</v>
      </c>
      <c r="I46" s="35">
        <v>88.54</v>
      </c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>
        <v>88.54</v>
      </c>
      <c r="Z46" s="35"/>
      <c r="AA46" s="35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</row>
    <row r="47" spans="1:80" s="9" customFormat="1" ht="30" customHeight="1" x14ac:dyDescent="0.35">
      <c r="A47" s="17"/>
      <c r="B47" s="32">
        <v>43109</v>
      </c>
      <c r="C47" s="10" t="s">
        <v>27</v>
      </c>
      <c r="D47" s="33">
        <v>562</v>
      </c>
      <c r="E47" s="34" t="s">
        <v>33</v>
      </c>
      <c r="F47" s="34" t="s">
        <v>81</v>
      </c>
      <c r="G47" s="35">
        <v>24</v>
      </c>
      <c r="H47" s="35">
        <v>0</v>
      </c>
      <c r="I47" s="35">
        <v>24</v>
      </c>
      <c r="J47" s="35"/>
      <c r="K47" s="35"/>
      <c r="L47" s="35"/>
      <c r="M47" s="35"/>
      <c r="N47" s="35"/>
      <c r="O47" s="35"/>
      <c r="P47" s="35">
        <v>24</v>
      </c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</row>
    <row r="48" spans="1:80" s="9" customFormat="1" ht="30" customHeight="1" x14ac:dyDescent="0.35">
      <c r="A48" s="17"/>
      <c r="B48" s="32">
        <v>43109</v>
      </c>
      <c r="C48" s="10" t="s">
        <v>27</v>
      </c>
      <c r="D48" s="33">
        <v>563</v>
      </c>
      <c r="E48" s="34" t="s">
        <v>39</v>
      </c>
      <c r="F48" s="34" t="s">
        <v>82</v>
      </c>
      <c r="G48" s="35">
        <v>45.9</v>
      </c>
      <c r="H48" s="35">
        <v>7.65</v>
      </c>
      <c r="I48" s="35">
        <v>38.25</v>
      </c>
      <c r="J48" s="35"/>
      <c r="K48" s="35">
        <v>45.9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</row>
    <row r="49" spans="1:80" s="9" customFormat="1" ht="30" customHeight="1" x14ac:dyDescent="0.35">
      <c r="A49" s="17"/>
      <c r="B49" s="32">
        <v>43124</v>
      </c>
      <c r="C49" s="10" t="s">
        <v>27</v>
      </c>
      <c r="D49" s="33">
        <v>564</v>
      </c>
      <c r="E49" s="34" t="s">
        <v>102</v>
      </c>
      <c r="F49" s="34" t="s">
        <v>103</v>
      </c>
      <c r="G49" s="35">
        <v>77</v>
      </c>
      <c r="H49" s="35">
        <v>0</v>
      </c>
      <c r="I49" s="35">
        <v>77</v>
      </c>
      <c r="J49" s="35"/>
      <c r="K49" s="35"/>
      <c r="L49" s="35"/>
      <c r="M49" s="35"/>
      <c r="N49" s="35"/>
      <c r="O49" s="35"/>
      <c r="P49" s="35"/>
      <c r="Q49" s="35"/>
      <c r="R49" s="35">
        <v>77</v>
      </c>
      <c r="S49" s="35"/>
      <c r="T49" s="35"/>
      <c r="U49" s="35"/>
      <c r="V49" s="35"/>
      <c r="W49" s="35"/>
      <c r="X49" s="35"/>
      <c r="Y49" s="35"/>
      <c r="Z49" s="35"/>
      <c r="AA49" s="35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</row>
    <row r="50" spans="1:80" s="9" customFormat="1" ht="30" customHeight="1" x14ac:dyDescent="0.35">
      <c r="A50" s="17"/>
      <c r="B50" s="32">
        <v>43131</v>
      </c>
      <c r="C50" s="10" t="s">
        <v>27</v>
      </c>
      <c r="D50" s="33">
        <v>565</v>
      </c>
      <c r="E50" s="34" t="s">
        <v>104</v>
      </c>
      <c r="F50" s="34" t="s">
        <v>105</v>
      </c>
      <c r="G50" s="35">
        <v>374.22</v>
      </c>
      <c r="H50" s="35">
        <v>62.38</v>
      </c>
      <c r="I50" s="35">
        <v>311.83999999999997</v>
      </c>
      <c r="J50" s="35"/>
      <c r="K50" s="35"/>
      <c r="L50" s="35"/>
      <c r="M50" s="35"/>
      <c r="N50" s="35">
        <v>374.22</v>
      </c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</row>
    <row r="51" spans="1:80" s="9" customFormat="1" ht="30" customHeight="1" x14ac:dyDescent="0.35">
      <c r="A51" s="17"/>
      <c r="B51" s="32">
        <v>43138</v>
      </c>
      <c r="C51" s="10" t="s">
        <v>27</v>
      </c>
      <c r="D51" s="33">
        <v>566</v>
      </c>
      <c r="E51" s="34" t="s">
        <v>106</v>
      </c>
      <c r="F51" s="34" t="s">
        <v>109</v>
      </c>
      <c r="G51" s="35">
        <v>217.42</v>
      </c>
      <c r="H51" s="35">
        <v>0</v>
      </c>
      <c r="I51" s="35">
        <v>217.42</v>
      </c>
      <c r="J51" s="35">
        <v>217.42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</row>
    <row r="52" spans="1:80" s="9" customFormat="1" ht="30" customHeight="1" x14ac:dyDescent="0.35">
      <c r="A52" s="17"/>
      <c r="B52" s="32">
        <v>43138</v>
      </c>
      <c r="C52" s="10" t="s">
        <v>27</v>
      </c>
      <c r="D52" s="33">
        <v>566</v>
      </c>
      <c r="E52" s="34" t="s">
        <v>106</v>
      </c>
      <c r="F52" s="34" t="s">
        <v>108</v>
      </c>
      <c r="G52" s="35">
        <v>727.98</v>
      </c>
      <c r="H52" s="35">
        <v>121.33</v>
      </c>
      <c r="I52" s="35">
        <v>606.65</v>
      </c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>
        <v>727.98</v>
      </c>
      <c r="AA52" s="35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</row>
    <row r="53" spans="1:80" s="9" customFormat="1" ht="30" customHeight="1" x14ac:dyDescent="0.35">
      <c r="A53" s="17"/>
      <c r="B53" s="32">
        <v>43138</v>
      </c>
      <c r="C53" s="10" t="s">
        <v>27</v>
      </c>
      <c r="D53" s="33">
        <v>566</v>
      </c>
      <c r="E53" s="34" t="s">
        <v>106</v>
      </c>
      <c r="F53" s="34" t="s">
        <v>111</v>
      </c>
      <c r="G53" s="35">
        <v>26.31</v>
      </c>
      <c r="H53" s="35">
        <v>0</v>
      </c>
      <c r="I53" s="35">
        <v>26.31</v>
      </c>
      <c r="J53" s="35"/>
      <c r="K53" s="35"/>
      <c r="L53" s="35">
        <v>26.31</v>
      </c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</row>
    <row r="54" spans="1:80" s="9" customFormat="1" ht="30" customHeight="1" x14ac:dyDescent="0.35">
      <c r="A54" s="17"/>
      <c r="B54" s="32">
        <v>43144</v>
      </c>
      <c r="C54" s="10" t="s">
        <v>27</v>
      </c>
      <c r="D54" s="33">
        <v>567</v>
      </c>
      <c r="E54" s="34" t="s">
        <v>102</v>
      </c>
      <c r="F54" s="34" t="s">
        <v>107</v>
      </c>
      <c r="G54" s="35">
        <v>118.8</v>
      </c>
      <c r="H54" s="35">
        <v>19.8</v>
      </c>
      <c r="I54" s="35">
        <v>99</v>
      </c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>
        <v>118.8</v>
      </c>
      <c r="U54" s="35"/>
      <c r="V54" s="35"/>
      <c r="W54" s="35"/>
      <c r="X54" s="35"/>
      <c r="Y54" s="35"/>
      <c r="Z54" s="35"/>
      <c r="AA54" s="35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</row>
    <row r="55" spans="1:80" s="9" customFormat="1" ht="30" customHeight="1" x14ac:dyDescent="0.35">
      <c r="A55" s="17"/>
      <c r="B55" s="32">
        <v>43144</v>
      </c>
      <c r="C55" s="10" t="s">
        <v>27</v>
      </c>
      <c r="D55" s="33">
        <v>568</v>
      </c>
      <c r="E55" s="34" t="s">
        <v>48</v>
      </c>
      <c r="F55" s="34" t="s">
        <v>110</v>
      </c>
      <c r="G55" s="35">
        <v>1281.2</v>
      </c>
      <c r="H55" s="35">
        <v>0</v>
      </c>
      <c r="I55" s="35">
        <v>1281.2</v>
      </c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>
        <v>1281.2</v>
      </c>
      <c r="Z55" s="35"/>
      <c r="AA55" s="35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</row>
    <row r="56" spans="1:80" s="9" customFormat="1" ht="30" customHeight="1" x14ac:dyDescent="0.35">
      <c r="A56" s="17"/>
      <c r="B56" s="32">
        <v>43144</v>
      </c>
      <c r="C56" s="10" t="s">
        <v>27</v>
      </c>
      <c r="D56" s="33">
        <v>569</v>
      </c>
      <c r="E56" s="34" t="s">
        <v>33</v>
      </c>
      <c r="F56" s="34" t="s">
        <v>112</v>
      </c>
      <c r="G56" s="35">
        <v>29</v>
      </c>
      <c r="H56" s="35">
        <v>0</v>
      </c>
      <c r="I56" s="35">
        <v>29</v>
      </c>
      <c r="J56" s="35"/>
      <c r="K56" s="35"/>
      <c r="L56" s="35"/>
      <c r="M56" s="35"/>
      <c r="N56" s="35"/>
      <c r="O56" s="35"/>
      <c r="P56" s="35">
        <v>29</v>
      </c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</row>
    <row r="57" spans="1:80" s="9" customFormat="1" ht="30" customHeight="1" x14ac:dyDescent="0.35">
      <c r="A57" s="17"/>
      <c r="B57" s="32">
        <v>43165</v>
      </c>
      <c r="C57" s="10" t="s">
        <v>27</v>
      </c>
      <c r="D57" s="33">
        <v>570</v>
      </c>
      <c r="E57" s="34" t="s">
        <v>114</v>
      </c>
      <c r="F57" s="34" t="s">
        <v>115</v>
      </c>
      <c r="G57" s="35">
        <v>1170</v>
      </c>
      <c r="H57" s="35">
        <v>195</v>
      </c>
      <c r="I57" s="35">
        <v>975</v>
      </c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>
        <v>1170</v>
      </c>
      <c r="Z57" s="35"/>
      <c r="AA57" s="35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</row>
    <row r="58" spans="1:80" s="9" customFormat="1" ht="30" customHeight="1" x14ac:dyDescent="0.35">
      <c r="A58" s="17"/>
      <c r="B58" s="32">
        <v>43165</v>
      </c>
      <c r="C58" s="10" t="s">
        <v>27</v>
      </c>
      <c r="D58" s="33">
        <v>571</v>
      </c>
      <c r="E58" s="34" t="s">
        <v>106</v>
      </c>
      <c r="F58" s="34" t="s">
        <v>116</v>
      </c>
      <c r="G58" s="35">
        <v>217.42</v>
      </c>
      <c r="H58" s="35">
        <v>0</v>
      </c>
      <c r="I58" s="35">
        <v>217.42</v>
      </c>
      <c r="J58" s="35">
        <v>217.42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</row>
    <row r="59" spans="1:80" s="9" customFormat="1" ht="30" customHeight="1" x14ac:dyDescent="0.35">
      <c r="A59" s="17"/>
      <c r="B59" s="32">
        <v>43165</v>
      </c>
      <c r="C59" s="10" t="s">
        <v>27</v>
      </c>
      <c r="D59" s="33">
        <v>572</v>
      </c>
      <c r="E59" s="34" t="s">
        <v>79</v>
      </c>
      <c r="F59" s="34" t="s">
        <v>118</v>
      </c>
      <c r="G59" s="35">
        <v>18</v>
      </c>
      <c r="H59" s="35">
        <v>0</v>
      </c>
      <c r="I59" s="35">
        <v>18</v>
      </c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>
        <v>18</v>
      </c>
      <c r="Z59" s="35"/>
      <c r="AA59" s="35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</row>
    <row r="60" spans="1:80" s="9" customFormat="1" ht="30" customHeight="1" x14ac:dyDescent="0.35">
      <c r="A60" s="17"/>
      <c r="B60" s="32">
        <v>43165</v>
      </c>
      <c r="C60" s="10" t="s">
        <v>27</v>
      </c>
      <c r="D60" s="33">
        <v>573</v>
      </c>
      <c r="E60" s="34" t="s">
        <v>79</v>
      </c>
      <c r="F60" s="34" t="s">
        <v>117</v>
      </c>
      <c r="G60" s="35">
        <v>18.399999999999999</v>
      </c>
      <c r="H60" s="35">
        <v>3.07</v>
      </c>
      <c r="I60" s="35">
        <v>15.33</v>
      </c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>
        <v>18.399999999999999</v>
      </c>
      <c r="W60" s="35"/>
      <c r="X60" s="35"/>
      <c r="Y60" s="35"/>
      <c r="Z60" s="35"/>
      <c r="AA60" s="35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</row>
    <row r="61" spans="1:80" s="9" customFormat="1" ht="30" customHeight="1" x14ac:dyDescent="0.35">
      <c r="A61" s="17"/>
      <c r="B61" s="32">
        <v>43169</v>
      </c>
      <c r="C61" s="10" t="s">
        <v>27</v>
      </c>
      <c r="D61" s="33">
        <v>574</v>
      </c>
      <c r="E61" s="34" t="s">
        <v>50</v>
      </c>
      <c r="F61" s="34" t="s">
        <v>119</v>
      </c>
      <c r="G61" s="35">
        <v>210</v>
      </c>
      <c r="H61" s="35">
        <v>35</v>
      </c>
      <c r="I61" s="35">
        <v>175</v>
      </c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>
        <v>210</v>
      </c>
      <c r="X61" s="35"/>
      <c r="Y61" s="35"/>
      <c r="Z61" s="35"/>
      <c r="AA61" s="35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</row>
    <row r="62" spans="1:80" s="9" customFormat="1" ht="30" customHeight="1" x14ac:dyDescent="0.35">
      <c r="A62" s="17"/>
      <c r="B62" s="32">
        <v>43175</v>
      </c>
      <c r="C62" s="10" t="s">
        <v>27</v>
      </c>
      <c r="D62" s="33">
        <v>575</v>
      </c>
      <c r="E62" s="34" t="s">
        <v>48</v>
      </c>
      <c r="F62" s="34" t="s">
        <v>120</v>
      </c>
      <c r="G62" s="35">
        <v>1890</v>
      </c>
      <c r="H62" s="35">
        <v>0</v>
      </c>
      <c r="I62" s="35">
        <v>1890</v>
      </c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>
        <v>1890</v>
      </c>
      <c r="Z62" s="35"/>
      <c r="AA62" s="35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</row>
    <row r="63" spans="1:80" s="9" customFormat="1" ht="30" customHeight="1" x14ac:dyDescent="0.35">
      <c r="A63" s="17"/>
      <c r="B63" s="32">
        <v>43186</v>
      </c>
      <c r="C63" s="10" t="s">
        <v>27</v>
      </c>
      <c r="D63" s="33">
        <v>576</v>
      </c>
      <c r="E63" s="34" t="s">
        <v>71</v>
      </c>
      <c r="F63" s="34" t="s">
        <v>122</v>
      </c>
      <c r="G63" s="35">
        <v>71</v>
      </c>
      <c r="H63" s="35">
        <v>0</v>
      </c>
      <c r="I63" s="35">
        <v>71</v>
      </c>
      <c r="J63" s="35"/>
      <c r="K63" s="35"/>
      <c r="L63" s="35"/>
      <c r="M63" s="35"/>
      <c r="N63" s="35"/>
      <c r="O63" s="35"/>
      <c r="P63" s="35"/>
      <c r="Q63" s="35"/>
      <c r="R63" s="35"/>
      <c r="S63" s="35">
        <v>41</v>
      </c>
      <c r="T63" s="35"/>
      <c r="U63" s="35"/>
      <c r="V63" s="35"/>
      <c r="W63" s="35"/>
      <c r="X63" s="35"/>
      <c r="Y63" s="35">
        <v>30</v>
      </c>
      <c r="Z63" s="35"/>
      <c r="AA63" s="35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</row>
    <row r="64" spans="1:80" s="9" customFormat="1" ht="30" customHeight="1" x14ac:dyDescent="0.35">
      <c r="A64" s="17"/>
      <c r="B64" s="32">
        <v>43187</v>
      </c>
      <c r="C64" s="10" t="s">
        <v>27</v>
      </c>
      <c r="D64" s="33">
        <v>577</v>
      </c>
      <c r="E64" s="34" t="s">
        <v>125</v>
      </c>
      <c r="F64" s="34" t="s">
        <v>126</v>
      </c>
      <c r="G64" s="35">
        <v>119.3</v>
      </c>
      <c r="H64" s="35">
        <v>19.88</v>
      </c>
      <c r="I64" s="35">
        <v>99.42</v>
      </c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>
        <v>119.3</v>
      </c>
      <c r="Z64" s="35"/>
      <c r="AA64" s="35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</row>
    <row r="65" spans="1:80" s="9" customFormat="1" ht="64.5" customHeight="1" x14ac:dyDescent="0.35">
      <c r="A65" s="17"/>
      <c r="B65" s="32">
        <v>43187</v>
      </c>
      <c r="C65" s="10" t="s">
        <v>27</v>
      </c>
      <c r="D65" s="33">
        <v>578</v>
      </c>
      <c r="E65" s="34" t="s">
        <v>121</v>
      </c>
      <c r="F65" s="34" t="s">
        <v>127</v>
      </c>
      <c r="G65" s="35">
        <v>267.39999999999998</v>
      </c>
      <c r="H65" s="35">
        <v>16.57</v>
      </c>
      <c r="I65" s="35">
        <v>250.83</v>
      </c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>
        <v>267.39999999999998</v>
      </c>
      <c r="Z65" s="35"/>
      <c r="AA65" s="35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</row>
    <row r="66" spans="1:80" s="9" customFormat="1" ht="64.5" customHeight="1" x14ac:dyDescent="0.35">
      <c r="A66" s="17"/>
      <c r="B66" s="32">
        <v>43187</v>
      </c>
      <c r="C66" s="10" t="s">
        <v>27</v>
      </c>
      <c r="D66" s="33">
        <v>579</v>
      </c>
      <c r="E66" s="34" t="s">
        <v>121</v>
      </c>
      <c r="F66" s="34" t="s">
        <v>124</v>
      </c>
      <c r="G66" s="35">
        <v>67.790000000000006</v>
      </c>
      <c r="H66" s="35">
        <v>7.13</v>
      </c>
      <c r="I66" s="35">
        <v>60.66</v>
      </c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>
        <v>67.790000000000006</v>
      </c>
      <c r="Z66" s="35"/>
      <c r="AA66" s="35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</row>
    <row r="67" spans="1:80" s="9" customFormat="1" ht="44" customHeight="1" x14ac:dyDescent="0.35">
      <c r="A67" s="17"/>
      <c r="B67" s="32">
        <v>43187</v>
      </c>
      <c r="C67" s="10" t="s">
        <v>27</v>
      </c>
      <c r="D67" s="33">
        <v>580</v>
      </c>
      <c r="E67" s="34" t="s">
        <v>106</v>
      </c>
      <c r="F67" s="34" t="s">
        <v>123</v>
      </c>
      <c r="G67" s="35">
        <v>107.86</v>
      </c>
      <c r="H67" s="35">
        <v>17.98</v>
      </c>
      <c r="I67" s="35">
        <v>89.88</v>
      </c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>
        <v>107.86</v>
      </c>
      <c r="Z67" s="35"/>
      <c r="AA67" s="35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</row>
    <row r="68" spans="1:80" s="9" customFormat="1" ht="44" customHeight="1" x14ac:dyDescent="0.35">
      <c r="A68" s="17"/>
      <c r="B68" s="32">
        <v>43188</v>
      </c>
      <c r="C68" s="10" t="s">
        <v>27</v>
      </c>
      <c r="D68" s="33">
        <v>581</v>
      </c>
      <c r="E68" s="9" t="s">
        <v>121</v>
      </c>
      <c r="F68" s="9" t="s">
        <v>128</v>
      </c>
      <c r="G68" s="35">
        <v>47.95</v>
      </c>
      <c r="H68" s="35">
        <v>7.99</v>
      </c>
      <c r="I68" s="35">
        <v>37.979999999999997</v>
      </c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>
        <v>47.95</v>
      </c>
      <c r="Z68" s="35"/>
      <c r="AA68" s="35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</row>
    <row r="69" spans="1:80" s="9" customFormat="1" ht="44" customHeight="1" x14ac:dyDescent="0.35">
      <c r="A69" s="17"/>
      <c r="B69" s="32"/>
      <c r="C69" s="10"/>
      <c r="D69" s="33"/>
      <c r="E69" s="34"/>
      <c r="F69" s="34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</row>
    <row r="70" spans="1:80" s="9" customFormat="1" ht="30" customHeight="1" x14ac:dyDescent="0.35">
      <c r="A70" s="46" t="s">
        <v>83</v>
      </c>
      <c r="B70" s="47"/>
      <c r="C70" s="47"/>
      <c r="D70" s="47"/>
      <c r="E70" s="24"/>
      <c r="F70" s="47"/>
      <c r="G70" s="22">
        <f t="shared" ref="G70:X70" si="0">SUM(G4:G68)</f>
        <v>12594.200000000003</v>
      </c>
      <c r="H70" s="22">
        <f t="shared" si="0"/>
        <v>1009.1500000000001</v>
      </c>
      <c r="I70" s="22">
        <f t="shared" si="0"/>
        <v>11583.069999999998</v>
      </c>
      <c r="J70" s="22">
        <f>SUM(J4:J68)</f>
        <v>2183.6099999999997</v>
      </c>
      <c r="K70" s="22">
        <f t="shared" ref="K70:L70" si="1">SUM(K4:K68)</f>
        <v>75.88</v>
      </c>
      <c r="L70" s="22">
        <f t="shared" si="1"/>
        <v>52.739999999999995</v>
      </c>
      <c r="M70" s="22">
        <f>SUM(M4:M68)</f>
        <v>586.79999999999995</v>
      </c>
      <c r="N70" s="22">
        <f t="shared" ref="N70:S70" si="2">SUM(N4:N68)</f>
        <v>374.22</v>
      </c>
      <c r="O70" s="22">
        <f t="shared" si="2"/>
        <v>190.89</v>
      </c>
      <c r="P70" s="22">
        <f t="shared" si="2"/>
        <v>116</v>
      </c>
      <c r="Q70" s="22">
        <f t="shared" si="2"/>
        <v>136.80000000000001</v>
      </c>
      <c r="R70" s="22">
        <f t="shared" si="2"/>
        <v>200.25</v>
      </c>
      <c r="S70" s="22">
        <f t="shared" si="2"/>
        <v>194.32999999999998</v>
      </c>
      <c r="T70" s="22">
        <f>SUM(T4:T68)</f>
        <v>178.8</v>
      </c>
      <c r="U70" s="22">
        <f t="shared" si="0"/>
        <v>17.11</v>
      </c>
      <c r="V70" s="22">
        <f t="shared" si="0"/>
        <v>100.84</v>
      </c>
      <c r="W70" s="22">
        <f t="shared" si="0"/>
        <v>1119</v>
      </c>
      <c r="X70" s="22">
        <f t="shared" si="0"/>
        <v>1200.76</v>
      </c>
      <c r="Y70" s="22">
        <f>SUM(Y4:Y68)</f>
        <v>5133.1899999999996</v>
      </c>
      <c r="Z70" s="22">
        <f t="shared" ref="Z70:AA70" si="3">SUM(Z4:Z68)</f>
        <v>727.98</v>
      </c>
      <c r="AA70" s="22">
        <f t="shared" si="3"/>
        <v>5</v>
      </c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</row>
    <row r="71" spans="1:80" s="9" customFormat="1" ht="30" customHeight="1" x14ac:dyDescent="0.35">
      <c r="A71" s="13"/>
      <c r="D71" s="19"/>
      <c r="E71" s="13"/>
      <c r="F71" s="1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</row>
    <row r="72" spans="1:80" s="9" customFormat="1" ht="30" customHeight="1" x14ac:dyDescent="0.35">
      <c r="A72" s="13"/>
      <c r="D72" s="19"/>
      <c r="E72" s="13"/>
      <c r="F72" s="13"/>
      <c r="G72" s="19"/>
      <c r="H72" s="21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</row>
    <row r="73" spans="1:80" s="9" customFormat="1" ht="30" customHeight="1" x14ac:dyDescent="0.35">
      <c r="A73" s="13"/>
      <c r="D73" s="19"/>
      <c r="E73" s="13"/>
      <c r="F73" s="13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</row>
    <row r="74" spans="1:80" s="9" customFormat="1" ht="30" customHeight="1" x14ac:dyDescent="0.35">
      <c r="A74" s="13"/>
      <c r="D74" s="19"/>
      <c r="E74" s="13"/>
      <c r="F74" s="13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</row>
    <row r="75" spans="1:80" s="9" customFormat="1" ht="30" customHeight="1" x14ac:dyDescent="0.35">
      <c r="A75" s="13"/>
      <c r="D75" s="19"/>
      <c r="E75" s="13"/>
      <c r="F75" s="13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</row>
    <row r="76" spans="1:80" s="9" customFormat="1" ht="30" customHeight="1" x14ac:dyDescent="0.35">
      <c r="A76" s="13"/>
      <c r="D76" s="19"/>
      <c r="E76" s="13"/>
      <c r="F76" s="13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</row>
    <row r="77" spans="1:80" s="9" customFormat="1" ht="30" customHeight="1" x14ac:dyDescent="0.35">
      <c r="A77" s="13"/>
      <c r="D77" s="19"/>
      <c r="E77" s="13"/>
      <c r="F77" s="13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</row>
    <row r="78" spans="1:80" s="9" customFormat="1" ht="30" customHeight="1" x14ac:dyDescent="0.35">
      <c r="A78" s="13"/>
      <c r="D78" s="19"/>
      <c r="E78" s="13"/>
      <c r="F78" s="13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</row>
    <row r="79" spans="1:80" s="9" customFormat="1" ht="30" customHeight="1" x14ac:dyDescent="0.35">
      <c r="A79" s="13"/>
      <c r="D79" s="19"/>
      <c r="E79" s="13"/>
      <c r="F79" s="13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</row>
    <row r="80" spans="1:80" s="9" customFormat="1" ht="30" customHeight="1" x14ac:dyDescent="0.35">
      <c r="A80" s="13"/>
      <c r="D80" s="19"/>
      <c r="E80" s="13"/>
      <c r="F80" s="13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</row>
    <row r="81" spans="1:80" s="9" customFormat="1" ht="30" customHeight="1" x14ac:dyDescent="0.35">
      <c r="A81" s="13"/>
      <c r="D81" s="19"/>
      <c r="E81" s="13"/>
      <c r="F81" s="13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</row>
    <row r="82" spans="1:80" s="9" customFormat="1" ht="30" customHeight="1" x14ac:dyDescent="0.35">
      <c r="A82" s="13"/>
      <c r="D82" s="19"/>
      <c r="E82" s="13"/>
      <c r="F82" s="13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</row>
    <row r="83" spans="1:80" s="9" customFormat="1" ht="30" customHeight="1" x14ac:dyDescent="0.35">
      <c r="A83" s="13"/>
      <c r="D83" s="19"/>
      <c r="E83" s="13"/>
      <c r="F83" s="13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</row>
    <row r="84" spans="1:80" s="9" customFormat="1" ht="30" customHeight="1" x14ac:dyDescent="0.35">
      <c r="A84" s="13"/>
      <c r="D84" s="19"/>
      <c r="E84" s="13"/>
      <c r="F84" s="13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</row>
    <row r="85" spans="1:80" s="9" customFormat="1" ht="30" customHeight="1" x14ac:dyDescent="0.35">
      <c r="A85" s="13"/>
      <c r="D85" s="19"/>
      <c r="E85" s="13"/>
      <c r="F85" s="13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</row>
    <row r="86" spans="1:80" s="9" customFormat="1" ht="30" customHeight="1" x14ac:dyDescent="0.35">
      <c r="A86" s="13"/>
      <c r="D86" s="19"/>
      <c r="E86" s="13"/>
      <c r="F86" s="13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</row>
    <row r="87" spans="1:80" s="9" customFormat="1" ht="30" customHeight="1" x14ac:dyDescent="0.35">
      <c r="A87" s="13"/>
      <c r="D87" s="19"/>
      <c r="E87" s="13"/>
      <c r="F87" s="13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</row>
    <row r="88" spans="1:80" s="9" customFormat="1" ht="30" customHeight="1" x14ac:dyDescent="0.35">
      <c r="A88" s="13"/>
      <c r="D88" s="19"/>
      <c r="E88" s="13"/>
      <c r="F88" s="13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</row>
    <row r="89" spans="1:80" s="9" customFormat="1" ht="30" customHeight="1" x14ac:dyDescent="0.35">
      <c r="A89" s="13"/>
      <c r="D89" s="19"/>
      <c r="E89" s="13"/>
      <c r="F89" s="13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</row>
    <row r="90" spans="1:80" s="9" customFormat="1" ht="30" customHeight="1" x14ac:dyDescent="0.35">
      <c r="A90" s="13"/>
      <c r="D90" s="19"/>
      <c r="E90" s="13"/>
      <c r="F90" s="13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</row>
    <row r="91" spans="1:80" s="9" customFormat="1" ht="30" customHeight="1" x14ac:dyDescent="0.35">
      <c r="A91" s="13"/>
      <c r="D91" s="19"/>
      <c r="E91" s="13"/>
      <c r="F91" s="13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</row>
    <row r="92" spans="1:80" s="9" customFormat="1" ht="30" customHeight="1" x14ac:dyDescent="0.35">
      <c r="A92" s="13"/>
      <c r="D92" s="19"/>
      <c r="E92" s="13"/>
      <c r="F92" s="13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</row>
    <row r="93" spans="1:80" s="9" customFormat="1" ht="30" customHeight="1" x14ac:dyDescent="0.35">
      <c r="A93" s="13"/>
      <c r="D93" s="19"/>
      <c r="E93" s="13"/>
      <c r="F93" s="13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</row>
    <row r="94" spans="1:80" s="9" customFormat="1" ht="30" customHeight="1" x14ac:dyDescent="0.35">
      <c r="A94" s="13"/>
      <c r="D94" s="19"/>
      <c r="E94" s="13"/>
      <c r="F94" s="13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</row>
    <row r="95" spans="1:80" s="9" customFormat="1" ht="30" customHeight="1" x14ac:dyDescent="0.35">
      <c r="A95" s="13"/>
      <c r="D95" s="19"/>
      <c r="E95" s="13"/>
      <c r="F95" s="13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</row>
    <row r="96" spans="1:80" s="9" customFormat="1" ht="30" customHeight="1" x14ac:dyDescent="0.35">
      <c r="A96" s="13"/>
      <c r="D96" s="19"/>
      <c r="E96" s="13"/>
      <c r="F96" s="13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</row>
    <row r="97" spans="1:80" s="9" customFormat="1" ht="30" customHeight="1" x14ac:dyDescent="0.35">
      <c r="A97" s="13"/>
      <c r="D97" s="19"/>
      <c r="E97" s="13"/>
      <c r="F97" s="13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</row>
    <row r="98" spans="1:80" s="9" customFormat="1" ht="30" customHeight="1" x14ac:dyDescent="0.35">
      <c r="A98" s="13"/>
      <c r="D98" s="19"/>
      <c r="E98" s="13"/>
      <c r="F98" s="13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</row>
    <row r="99" spans="1:80" s="9" customFormat="1" ht="30" customHeight="1" x14ac:dyDescent="0.35">
      <c r="A99" s="13"/>
      <c r="D99" s="19"/>
      <c r="E99" s="13"/>
      <c r="F99" s="13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</row>
    <row r="100" spans="1:80" s="9" customFormat="1" ht="30" customHeight="1" x14ac:dyDescent="0.35">
      <c r="A100" s="13"/>
      <c r="D100" s="19"/>
      <c r="E100" s="13"/>
      <c r="F100" s="13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</row>
    <row r="101" spans="1:80" s="9" customFormat="1" ht="30" customHeight="1" x14ac:dyDescent="0.35">
      <c r="A101" s="13"/>
      <c r="D101" s="19"/>
      <c r="E101" s="13"/>
      <c r="F101" s="13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</row>
    <row r="102" spans="1:80" s="9" customFormat="1" ht="30" customHeight="1" x14ac:dyDescent="0.35">
      <c r="A102" s="13"/>
      <c r="D102" s="19"/>
      <c r="E102" s="13"/>
      <c r="F102" s="13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</row>
    <row r="103" spans="1:80" s="9" customFormat="1" ht="30" customHeight="1" x14ac:dyDescent="0.35">
      <c r="A103" s="13"/>
      <c r="D103" s="19"/>
      <c r="E103" s="13"/>
      <c r="F103" s="13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</row>
    <row r="104" spans="1:80" s="9" customFormat="1" ht="30" customHeight="1" x14ac:dyDescent="0.35">
      <c r="A104" s="13"/>
      <c r="D104" s="19"/>
      <c r="E104" s="13"/>
      <c r="F104" s="13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</row>
    <row r="105" spans="1:80" s="9" customFormat="1" ht="30" customHeight="1" x14ac:dyDescent="0.35">
      <c r="A105" s="13"/>
      <c r="D105" s="19"/>
      <c r="E105" s="13"/>
      <c r="F105" s="13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</row>
    <row r="106" spans="1:80" s="9" customFormat="1" ht="30" customHeight="1" x14ac:dyDescent="0.35">
      <c r="A106" s="13"/>
      <c r="D106" s="19"/>
      <c r="E106" s="13"/>
      <c r="F106" s="13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</row>
    <row r="107" spans="1:80" s="9" customFormat="1" ht="20.149999999999999" customHeight="1" x14ac:dyDescent="0.35">
      <c r="A107" s="13"/>
      <c r="D107" s="19"/>
      <c r="E107" s="13"/>
      <c r="F107" s="13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</row>
    <row r="108" spans="1:80" s="9" customFormat="1" ht="20.149999999999999" customHeight="1" x14ac:dyDescent="0.35">
      <c r="A108" s="13"/>
      <c r="D108" s="19"/>
      <c r="E108" s="13"/>
      <c r="F108" s="13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</row>
    <row r="109" spans="1:80" s="9" customFormat="1" ht="20.149999999999999" customHeight="1" x14ac:dyDescent="0.35">
      <c r="A109" s="13"/>
      <c r="D109" s="19"/>
      <c r="E109" s="13"/>
      <c r="F109" s="13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</row>
    <row r="110" spans="1:80" s="9" customFormat="1" ht="20.149999999999999" customHeight="1" x14ac:dyDescent="0.35">
      <c r="A110" s="13"/>
      <c r="D110" s="19"/>
      <c r="E110" s="13"/>
      <c r="F110" s="13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</row>
    <row r="111" spans="1:80" s="9" customFormat="1" ht="20.149999999999999" customHeight="1" x14ac:dyDescent="0.35">
      <c r="A111" s="13"/>
      <c r="D111" s="19"/>
      <c r="E111" s="13"/>
      <c r="F111" s="13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</row>
    <row r="112" spans="1:80" s="9" customFormat="1" ht="20.149999999999999" customHeight="1" x14ac:dyDescent="0.35">
      <c r="A112" s="13"/>
      <c r="D112" s="19"/>
      <c r="E112" s="13"/>
      <c r="F112" s="13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</row>
    <row r="113" spans="1:80" s="9" customFormat="1" ht="20.149999999999999" customHeight="1" x14ac:dyDescent="0.35">
      <c r="A113" s="13"/>
      <c r="D113" s="19"/>
      <c r="E113" s="13"/>
      <c r="F113" s="13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</row>
    <row r="114" spans="1:80" s="9" customFormat="1" ht="20.149999999999999" customHeight="1" x14ac:dyDescent="0.35">
      <c r="A114" s="13"/>
      <c r="D114" s="19"/>
      <c r="E114" s="13"/>
      <c r="F114" s="13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</row>
    <row r="115" spans="1:80" s="9" customFormat="1" ht="20.149999999999999" customHeight="1" x14ac:dyDescent="0.35">
      <c r="A115" s="13"/>
      <c r="D115" s="19"/>
      <c r="E115" s="13"/>
      <c r="F115" s="13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</row>
    <row r="116" spans="1:80" s="9" customFormat="1" ht="20.149999999999999" customHeight="1" x14ac:dyDescent="0.35">
      <c r="A116" s="13"/>
      <c r="D116" s="19"/>
      <c r="E116" s="13"/>
      <c r="F116" s="13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</row>
    <row r="117" spans="1:80" s="9" customFormat="1" ht="20.149999999999999" customHeight="1" x14ac:dyDescent="0.35">
      <c r="A117" s="13"/>
      <c r="D117" s="19"/>
      <c r="E117" s="13"/>
      <c r="F117" s="13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</row>
    <row r="118" spans="1:80" s="9" customFormat="1" ht="20.149999999999999" customHeight="1" x14ac:dyDescent="0.35">
      <c r="A118" s="13"/>
      <c r="D118" s="19"/>
      <c r="E118" s="13"/>
      <c r="F118" s="13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</row>
    <row r="119" spans="1:80" s="9" customFormat="1" ht="20.149999999999999" customHeight="1" x14ac:dyDescent="0.35">
      <c r="A119" s="13"/>
      <c r="D119" s="19"/>
      <c r="E119" s="13"/>
      <c r="F119" s="13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</row>
    <row r="120" spans="1:80" s="9" customFormat="1" ht="20.149999999999999" customHeight="1" x14ac:dyDescent="0.35">
      <c r="A120" s="13"/>
      <c r="D120" s="19"/>
      <c r="E120" s="13"/>
      <c r="F120" s="13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</row>
    <row r="121" spans="1:80" s="9" customFormat="1" ht="20.149999999999999" customHeight="1" x14ac:dyDescent="0.35">
      <c r="A121" s="13"/>
      <c r="D121" s="19"/>
      <c r="E121" s="13"/>
      <c r="F121" s="13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</row>
    <row r="122" spans="1:80" s="9" customFormat="1" ht="20.149999999999999" customHeight="1" x14ac:dyDescent="0.35">
      <c r="A122" s="13"/>
      <c r="D122" s="19"/>
      <c r="E122" s="13"/>
      <c r="F122" s="13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</row>
    <row r="123" spans="1:80" s="9" customFormat="1" ht="20.149999999999999" customHeight="1" x14ac:dyDescent="0.35">
      <c r="A123" s="13"/>
      <c r="D123" s="19"/>
      <c r="E123" s="13"/>
      <c r="F123" s="13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</row>
    <row r="124" spans="1:80" s="9" customFormat="1" ht="20.149999999999999" customHeight="1" x14ac:dyDescent="0.35">
      <c r="A124" s="13"/>
      <c r="D124" s="19"/>
      <c r="E124" s="13"/>
      <c r="F124" s="13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</row>
    <row r="125" spans="1:80" s="9" customFormat="1" ht="20.149999999999999" customHeight="1" x14ac:dyDescent="0.35">
      <c r="A125" s="13"/>
      <c r="D125" s="19"/>
      <c r="E125" s="13"/>
      <c r="F125" s="13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</row>
    <row r="126" spans="1:80" s="9" customFormat="1" ht="20.149999999999999" customHeight="1" x14ac:dyDescent="0.35">
      <c r="A126" s="13"/>
      <c r="D126" s="19"/>
      <c r="E126" s="13"/>
      <c r="F126" s="13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</row>
    <row r="127" spans="1:80" s="9" customFormat="1" ht="20.149999999999999" customHeight="1" x14ac:dyDescent="0.35">
      <c r="A127" s="13"/>
      <c r="D127" s="19"/>
      <c r="E127" s="13"/>
      <c r="F127" s="13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</row>
    <row r="128" spans="1:80" s="9" customFormat="1" ht="20.149999999999999" customHeight="1" x14ac:dyDescent="0.35">
      <c r="A128" s="13"/>
      <c r="D128" s="19"/>
      <c r="E128" s="13"/>
      <c r="F128" s="13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</row>
    <row r="129" spans="1:80" s="9" customFormat="1" ht="20.149999999999999" customHeight="1" x14ac:dyDescent="0.35">
      <c r="A129" s="13"/>
      <c r="D129" s="19"/>
      <c r="E129" s="13"/>
      <c r="F129" s="13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</row>
    <row r="130" spans="1:80" s="9" customFormat="1" ht="20.149999999999999" customHeight="1" x14ac:dyDescent="0.35">
      <c r="A130" s="13"/>
      <c r="D130" s="19"/>
      <c r="E130" s="13"/>
      <c r="F130" s="13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</row>
    <row r="131" spans="1:80" s="9" customFormat="1" ht="20.149999999999999" customHeight="1" x14ac:dyDescent="0.35">
      <c r="A131" s="13"/>
      <c r="D131" s="19"/>
      <c r="E131" s="13"/>
      <c r="F131" s="13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</row>
    <row r="132" spans="1:80" s="9" customFormat="1" ht="20.149999999999999" customHeight="1" x14ac:dyDescent="0.35">
      <c r="A132" s="13"/>
      <c r="D132" s="19"/>
      <c r="E132" s="13"/>
      <c r="F132" s="13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</row>
    <row r="133" spans="1:80" s="9" customFormat="1" ht="20.149999999999999" customHeight="1" x14ac:dyDescent="0.35">
      <c r="A133" s="13"/>
      <c r="D133" s="19"/>
      <c r="E133" s="13"/>
      <c r="F133" s="13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</row>
    <row r="134" spans="1:80" s="9" customFormat="1" ht="20.149999999999999" customHeight="1" x14ac:dyDescent="0.35">
      <c r="A134" s="13"/>
      <c r="D134" s="19"/>
      <c r="E134" s="13"/>
      <c r="F134" s="13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</row>
    <row r="135" spans="1:80" s="9" customFormat="1" ht="20.149999999999999" customHeight="1" x14ac:dyDescent="0.35">
      <c r="A135" s="13"/>
      <c r="D135" s="19"/>
      <c r="E135" s="13"/>
      <c r="F135" s="13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</row>
    <row r="136" spans="1:80" s="9" customFormat="1" ht="20.149999999999999" customHeight="1" x14ac:dyDescent="0.35">
      <c r="A136" s="13"/>
      <c r="D136" s="19"/>
      <c r="E136" s="13"/>
      <c r="F136" s="13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</row>
    <row r="137" spans="1:80" s="9" customFormat="1" ht="20.149999999999999" customHeight="1" x14ac:dyDescent="0.35">
      <c r="A137" s="13"/>
      <c r="D137" s="19"/>
      <c r="E137" s="13"/>
      <c r="F137" s="13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</row>
    <row r="138" spans="1:80" s="9" customFormat="1" ht="20.149999999999999" customHeight="1" x14ac:dyDescent="0.35">
      <c r="A138" s="13"/>
      <c r="D138" s="19"/>
      <c r="E138" s="13"/>
      <c r="F138" s="13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</row>
    <row r="139" spans="1:80" s="9" customFormat="1" ht="20.149999999999999" customHeight="1" x14ac:dyDescent="0.35">
      <c r="A139" s="13"/>
      <c r="D139" s="19"/>
      <c r="E139" s="13"/>
      <c r="F139" s="13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</row>
    <row r="140" spans="1:80" s="9" customFormat="1" ht="20.149999999999999" customHeight="1" x14ac:dyDescent="0.35">
      <c r="A140" s="13"/>
      <c r="D140" s="19"/>
      <c r="E140" s="13"/>
      <c r="F140" s="13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</row>
    <row r="141" spans="1:80" s="9" customFormat="1" ht="20.149999999999999" customHeight="1" x14ac:dyDescent="0.35">
      <c r="A141" s="13"/>
      <c r="D141" s="19"/>
      <c r="E141" s="13"/>
      <c r="F141" s="13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</row>
    <row r="142" spans="1:80" s="9" customFormat="1" ht="20.149999999999999" customHeight="1" x14ac:dyDescent="0.35">
      <c r="A142" s="13"/>
      <c r="D142" s="19"/>
      <c r="E142" s="13"/>
      <c r="F142" s="13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</row>
    <row r="143" spans="1:80" s="9" customFormat="1" ht="20.149999999999999" customHeight="1" x14ac:dyDescent="0.35">
      <c r="A143" s="13"/>
      <c r="D143" s="19"/>
      <c r="E143" s="13"/>
      <c r="F143" s="13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</row>
    <row r="144" spans="1:80" s="9" customFormat="1" ht="20.149999999999999" customHeight="1" x14ac:dyDescent="0.35">
      <c r="A144" s="13"/>
      <c r="D144" s="19"/>
      <c r="E144" s="13"/>
      <c r="F144" s="13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</row>
    <row r="145" spans="1:80" s="9" customFormat="1" ht="20.149999999999999" customHeight="1" x14ac:dyDescent="0.35">
      <c r="A145" s="13"/>
      <c r="D145" s="19"/>
      <c r="E145" s="13"/>
      <c r="F145" s="13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</row>
    <row r="146" spans="1:80" s="9" customFormat="1" ht="20.149999999999999" customHeight="1" x14ac:dyDescent="0.35">
      <c r="A146" s="13"/>
      <c r="D146" s="19"/>
      <c r="E146" s="13"/>
      <c r="F146" s="13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</row>
    <row r="147" spans="1:80" s="9" customFormat="1" ht="20.149999999999999" customHeight="1" x14ac:dyDescent="0.35">
      <c r="A147" s="13"/>
      <c r="D147" s="19"/>
      <c r="E147" s="13"/>
      <c r="F147" s="13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</row>
    <row r="148" spans="1:80" s="9" customFormat="1" ht="20.149999999999999" customHeight="1" x14ac:dyDescent="0.35">
      <c r="A148" s="13"/>
      <c r="D148" s="19"/>
      <c r="E148" s="13"/>
      <c r="F148" s="13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</row>
    <row r="149" spans="1:80" s="9" customFormat="1" ht="20.149999999999999" customHeight="1" x14ac:dyDescent="0.35">
      <c r="A149" s="13"/>
      <c r="D149" s="19"/>
      <c r="E149" s="13"/>
      <c r="F149" s="13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</row>
    <row r="150" spans="1:80" s="9" customFormat="1" ht="20.149999999999999" customHeight="1" x14ac:dyDescent="0.35">
      <c r="A150" s="13"/>
      <c r="D150" s="19"/>
      <c r="E150" s="13"/>
      <c r="F150" s="13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</row>
    <row r="151" spans="1:80" s="9" customFormat="1" ht="20.149999999999999" customHeight="1" x14ac:dyDescent="0.35">
      <c r="A151" s="13"/>
      <c r="D151" s="19"/>
      <c r="E151" s="13"/>
      <c r="F151" s="13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</row>
    <row r="152" spans="1:80" s="9" customFormat="1" ht="20.149999999999999" customHeight="1" x14ac:dyDescent="0.35">
      <c r="A152" s="13"/>
      <c r="D152" s="19"/>
      <c r="E152" s="13"/>
      <c r="F152" s="13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</row>
    <row r="153" spans="1:80" s="9" customFormat="1" ht="20.149999999999999" customHeight="1" x14ac:dyDescent="0.35">
      <c r="A153" s="13"/>
      <c r="D153" s="19"/>
      <c r="E153" s="13"/>
      <c r="F153" s="13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</row>
    <row r="154" spans="1:80" s="9" customFormat="1" ht="20.149999999999999" customHeight="1" x14ac:dyDescent="0.35">
      <c r="A154" s="13"/>
      <c r="D154" s="19"/>
      <c r="E154" s="13"/>
      <c r="F154" s="13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</row>
    <row r="155" spans="1:80" s="9" customFormat="1" ht="20.149999999999999" customHeight="1" x14ac:dyDescent="0.35">
      <c r="A155" s="13"/>
      <c r="D155" s="19"/>
      <c r="E155" s="13"/>
      <c r="F155" s="13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</row>
    <row r="156" spans="1:80" s="9" customFormat="1" ht="20.149999999999999" customHeight="1" x14ac:dyDescent="0.35">
      <c r="A156" s="13"/>
      <c r="D156" s="19"/>
      <c r="E156" s="13"/>
      <c r="F156" s="13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</row>
    <row r="157" spans="1:80" s="9" customFormat="1" ht="20.149999999999999" customHeight="1" x14ac:dyDescent="0.35">
      <c r="A157" s="13"/>
      <c r="D157" s="19"/>
      <c r="E157" s="13"/>
      <c r="F157" s="13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</row>
    <row r="158" spans="1:80" s="9" customFormat="1" ht="20.149999999999999" customHeight="1" x14ac:dyDescent="0.35">
      <c r="A158" s="13"/>
      <c r="D158" s="19"/>
      <c r="E158" s="13"/>
      <c r="F158" s="13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</row>
    <row r="159" spans="1:80" s="9" customFormat="1" ht="20.149999999999999" customHeight="1" x14ac:dyDescent="0.35">
      <c r="A159" s="13"/>
      <c r="D159" s="19"/>
      <c r="E159" s="13"/>
      <c r="F159" s="13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</row>
    <row r="160" spans="1:80" s="9" customFormat="1" ht="20.149999999999999" customHeight="1" x14ac:dyDescent="0.35">
      <c r="A160" s="13"/>
      <c r="D160" s="19"/>
      <c r="E160" s="13"/>
      <c r="F160" s="13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</row>
    <row r="161" spans="1:80" s="9" customFormat="1" ht="20.149999999999999" customHeight="1" x14ac:dyDescent="0.35">
      <c r="A161" s="13"/>
      <c r="D161" s="19"/>
      <c r="E161" s="13"/>
      <c r="F161" s="13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</row>
    <row r="162" spans="1:80" s="9" customFormat="1" ht="20.149999999999999" customHeight="1" x14ac:dyDescent="0.35">
      <c r="A162" s="13"/>
      <c r="D162" s="19"/>
      <c r="E162" s="13"/>
      <c r="F162" s="13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</row>
    <row r="163" spans="1:80" s="9" customFormat="1" ht="20.149999999999999" customHeight="1" x14ac:dyDescent="0.35">
      <c r="A163" s="13"/>
      <c r="D163" s="19"/>
      <c r="E163" s="13"/>
      <c r="F163" s="13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</row>
    <row r="164" spans="1:80" s="9" customFormat="1" ht="20.149999999999999" customHeight="1" x14ac:dyDescent="0.35">
      <c r="A164" s="13"/>
      <c r="D164" s="19"/>
      <c r="E164" s="13"/>
      <c r="F164" s="13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</row>
    <row r="165" spans="1:80" s="9" customFormat="1" ht="20.149999999999999" customHeight="1" x14ac:dyDescent="0.35">
      <c r="A165" s="13"/>
      <c r="D165" s="19"/>
      <c r="E165" s="13"/>
      <c r="F165" s="13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</row>
    <row r="166" spans="1:80" s="9" customFormat="1" ht="20.149999999999999" customHeight="1" x14ac:dyDescent="0.35">
      <c r="A166" s="13"/>
      <c r="D166" s="19"/>
      <c r="E166" s="13"/>
      <c r="F166" s="13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</row>
    <row r="167" spans="1:80" s="9" customFormat="1" ht="20.149999999999999" customHeight="1" x14ac:dyDescent="0.35">
      <c r="A167" s="13"/>
      <c r="D167" s="19"/>
      <c r="E167" s="13"/>
      <c r="F167" s="13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</row>
    <row r="168" spans="1:80" s="9" customFormat="1" ht="20.149999999999999" customHeight="1" x14ac:dyDescent="0.35">
      <c r="A168" s="13"/>
      <c r="D168" s="19"/>
      <c r="E168" s="13"/>
      <c r="F168" s="13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</row>
    <row r="169" spans="1:80" s="9" customFormat="1" ht="20.149999999999999" customHeight="1" x14ac:dyDescent="0.35">
      <c r="A169" s="13"/>
      <c r="D169" s="19"/>
      <c r="E169" s="13"/>
      <c r="F169" s="13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</row>
    <row r="170" spans="1:80" s="9" customFormat="1" ht="20.149999999999999" customHeight="1" x14ac:dyDescent="0.35">
      <c r="A170" s="13"/>
      <c r="D170" s="19"/>
      <c r="E170" s="13"/>
      <c r="F170" s="13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</row>
    <row r="171" spans="1:80" s="9" customFormat="1" ht="20.149999999999999" customHeight="1" x14ac:dyDescent="0.35">
      <c r="A171" s="13"/>
      <c r="D171" s="19"/>
      <c r="E171" s="13"/>
      <c r="F171" s="13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</row>
    <row r="172" spans="1:80" s="9" customFormat="1" ht="20.149999999999999" customHeight="1" x14ac:dyDescent="0.35">
      <c r="A172" s="13"/>
      <c r="D172" s="19"/>
      <c r="E172" s="13"/>
      <c r="F172" s="13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</row>
    <row r="173" spans="1:80" s="9" customFormat="1" ht="20.149999999999999" customHeight="1" x14ac:dyDescent="0.35">
      <c r="A173" s="13"/>
      <c r="D173" s="19"/>
      <c r="E173" s="13"/>
      <c r="F173" s="13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</row>
    <row r="174" spans="1:80" s="9" customFormat="1" ht="20.149999999999999" customHeight="1" x14ac:dyDescent="0.35">
      <c r="A174" s="13"/>
      <c r="D174" s="19"/>
      <c r="E174" s="13"/>
      <c r="F174" s="13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</row>
    <row r="175" spans="1:80" s="9" customFormat="1" ht="20.149999999999999" customHeight="1" x14ac:dyDescent="0.35">
      <c r="A175" s="13"/>
      <c r="D175" s="19"/>
      <c r="E175" s="13"/>
      <c r="F175" s="13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</row>
    <row r="176" spans="1:80" s="9" customFormat="1" ht="20.149999999999999" customHeight="1" x14ac:dyDescent="0.35">
      <c r="A176" s="13"/>
      <c r="D176" s="19"/>
      <c r="E176" s="13"/>
      <c r="F176" s="13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</row>
    <row r="177" spans="1:80" s="9" customFormat="1" ht="20.149999999999999" customHeight="1" x14ac:dyDescent="0.35">
      <c r="A177" s="13"/>
      <c r="D177" s="19"/>
      <c r="E177" s="13"/>
      <c r="F177" s="13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</row>
    <row r="178" spans="1:80" s="9" customFormat="1" ht="20.149999999999999" customHeight="1" x14ac:dyDescent="0.35">
      <c r="A178" s="13"/>
      <c r="D178" s="19"/>
      <c r="E178" s="13"/>
      <c r="F178" s="13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</row>
    <row r="179" spans="1:80" s="9" customFormat="1" ht="20.149999999999999" customHeight="1" x14ac:dyDescent="0.35">
      <c r="A179" s="13"/>
      <c r="D179" s="19"/>
      <c r="E179" s="13"/>
      <c r="F179" s="13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</row>
    <row r="180" spans="1:80" s="9" customFormat="1" ht="20.149999999999999" customHeight="1" x14ac:dyDescent="0.35">
      <c r="A180" s="13"/>
      <c r="D180" s="19"/>
      <c r="E180" s="13"/>
      <c r="F180" s="13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</row>
    <row r="181" spans="1:80" s="9" customFormat="1" ht="20.149999999999999" customHeight="1" x14ac:dyDescent="0.35">
      <c r="A181" s="13"/>
      <c r="D181" s="19"/>
      <c r="E181" s="13"/>
      <c r="F181" s="13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</row>
    <row r="182" spans="1:80" s="9" customFormat="1" ht="20.149999999999999" customHeight="1" x14ac:dyDescent="0.35">
      <c r="A182" s="13"/>
      <c r="D182" s="19"/>
      <c r="E182" s="13"/>
      <c r="F182" s="13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</row>
    <row r="183" spans="1:80" s="9" customFormat="1" ht="20.149999999999999" customHeight="1" x14ac:dyDescent="0.35">
      <c r="A183" s="13"/>
      <c r="D183" s="19"/>
      <c r="E183" s="13"/>
      <c r="F183" s="13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</row>
    <row r="184" spans="1:80" s="9" customFormat="1" ht="20.149999999999999" customHeight="1" x14ac:dyDescent="0.35">
      <c r="A184" s="13"/>
      <c r="D184" s="19"/>
      <c r="E184" s="13"/>
      <c r="F184" s="13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</row>
    <row r="185" spans="1:80" s="9" customFormat="1" ht="20.149999999999999" customHeight="1" x14ac:dyDescent="0.35">
      <c r="A185" s="13"/>
      <c r="D185" s="19"/>
      <c r="E185" s="13"/>
      <c r="F185" s="13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</row>
    <row r="186" spans="1:80" s="9" customFormat="1" ht="20.149999999999999" customHeight="1" x14ac:dyDescent="0.35">
      <c r="A186" s="13"/>
      <c r="D186" s="19"/>
      <c r="E186" s="13"/>
      <c r="F186" s="13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</row>
    <row r="187" spans="1:80" s="9" customFormat="1" ht="20.149999999999999" customHeight="1" x14ac:dyDescent="0.35">
      <c r="A187" s="13"/>
      <c r="D187" s="19"/>
      <c r="E187" s="13"/>
      <c r="F187" s="13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</row>
    <row r="188" spans="1:80" s="9" customFormat="1" ht="20.149999999999999" customHeight="1" x14ac:dyDescent="0.35">
      <c r="A188" s="13"/>
      <c r="D188" s="19"/>
      <c r="E188" s="13"/>
      <c r="F188" s="13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</row>
    <row r="189" spans="1:80" s="9" customFormat="1" ht="20.149999999999999" customHeight="1" x14ac:dyDescent="0.35">
      <c r="A189" s="13"/>
      <c r="D189" s="19"/>
      <c r="E189" s="13"/>
      <c r="F189" s="13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</row>
    <row r="190" spans="1:80" s="9" customFormat="1" ht="20.149999999999999" customHeight="1" x14ac:dyDescent="0.35">
      <c r="A190" s="13"/>
      <c r="D190" s="19"/>
      <c r="E190" s="13"/>
      <c r="F190" s="13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</row>
    <row r="191" spans="1:80" s="9" customFormat="1" ht="20.149999999999999" customHeight="1" x14ac:dyDescent="0.35">
      <c r="A191" s="13"/>
      <c r="D191" s="19"/>
      <c r="E191" s="13"/>
      <c r="F191" s="13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</row>
    <row r="192" spans="1:80" s="9" customFormat="1" ht="20.149999999999999" customHeight="1" x14ac:dyDescent="0.35">
      <c r="A192" s="13"/>
      <c r="D192" s="19"/>
      <c r="E192" s="13"/>
      <c r="F192" s="13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</row>
    <row r="193" spans="1:80" s="9" customFormat="1" ht="20.149999999999999" customHeight="1" x14ac:dyDescent="0.35">
      <c r="A193" s="13"/>
      <c r="D193" s="19"/>
      <c r="E193" s="13"/>
      <c r="F193" s="13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</row>
    <row r="194" spans="1:80" s="9" customFormat="1" ht="20.149999999999999" customHeight="1" x14ac:dyDescent="0.35">
      <c r="A194" s="13"/>
      <c r="D194" s="19"/>
      <c r="E194" s="13"/>
      <c r="F194" s="13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</row>
    <row r="195" spans="1:80" s="9" customFormat="1" ht="20.149999999999999" customHeight="1" x14ac:dyDescent="0.35">
      <c r="A195" s="13"/>
      <c r="D195" s="19"/>
      <c r="E195" s="13"/>
      <c r="F195" s="13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</row>
    <row r="196" spans="1:80" s="9" customFormat="1" ht="20.149999999999999" customHeight="1" x14ac:dyDescent="0.35">
      <c r="A196" s="13"/>
      <c r="D196" s="19"/>
      <c r="E196" s="13"/>
      <c r="F196" s="13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</row>
    <row r="197" spans="1:80" s="9" customFormat="1" ht="20.149999999999999" customHeight="1" x14ac:dyDescent="0.35">
      <c r="A197" s="13"/>
      <c r="D197" s="19"/>
      <c r="E197" s="13"/>
      <c r="F197" s="13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</row>
    <row r="198" spans="1:80" s="9" customFormat="1" ht="20.149999999999999" customHeight="1" x14ac:dyDescent="0.35">
      <c r="A198" s="13"/>
      <c r="D198" s="19"/>
      <c r="E198" s="13"/>
      <c r="F198" s="13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</row>
    <row r="199" spans="1:80" s="9" customFormat="1" ht="20.149999999999999" customHeight="1" x14ac:dyDescent="0.35">
      <c r="A199" s="13"/>
      <c r="D199" s="19"/>
      <c r="E199" s="13"/>
      <c r="F199" s="13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</row>
    <row r="200" spans="1:80" s="9" customFormat="1" ht="20.149999999999999" customHeight="1" x14ac:dyDescent="0.35">
      <c r="A200" s="13"/>
      <c r="D200" s="19"/>
      <c r="E200" s="13"/>
      <c r="F200" s="13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</row>
    <row r="201" spans="1:80" s="9" customFormat="1" ht="20.149999999999999" customHeight="1" x14ac:dyDescent="0.35">
      <c r="A201" s="13"/>
      <c r="D201" s="19"/>
      <c r="E201" s="13"/>
      <c r="F201" s="13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</row>
    <row r="202" spans="1:80" s="9" customFormat="1" ht="20.149999999999999" customHeight="1" x14ac:dyDescent="0.35">
      <c r="A202" s="13"/>
      <c r="D202" s="19"/>
      <c r="E202" s="13"/>
      <c r="F202" s="13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</row>
    <row r="203" spans="1:80" s="9" customFormat="1" ht="20.149999999999999" customHeight="1" x14ac:dyDescent="0.35">
      <c r="A203" s="13"/>
      <c r="D203" s="19"/>
      <c r="E203" s="13"/>
      <c r="F203" s="13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</row>
    <row r="204" spans="1:80" s="9" customFormat="1" ht="20.149999999999999" customHeight="1" x14ac:dyDescent="0.35">
      <c r="A204" s="13"/>
      <c r="D204" s="19"/>
      <c r="E204" s="13"/>
      <c r="F204" s="13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</row>
    <row r="205" spans="1:80" s="9" customFormat="1" ht="20.149999999999999" customHeight="1" x14ac:dyDescent="0.35">
      <c r="A205" s="13"/>
      <c r="D205" s="19"/>
      <c r="E205" s="13"/>
      <c r="F205" s="13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</row>
    <row r="206" spans="1:80" s="9" customFormat="1" ht="20.149999999999999" customHeight="1" x14ac:dyDescent="0.35">
      <c r="A206" s="13"/>
      <c r="D206" s="19"/>
      <c r="E206" s="13"/>
      <c r="F206" s="13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</row>
    <row r="207" spans="1:80" s="9" customFormat="1" ht="20.149999999999999" customHeight="1" x14ac:dyDescent="0.35">
      <c r="A207" s="13"/>
      <c r="D207" s="19"/>
      <c r="E207" s="13"/>
      <c r="F207" s="13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</row>
    <row r="208" spans="1:80" s="9" customFormat="1" ht="20.149999999999999" customHeight="1" x14ac:dyDescent="0.35">
      <c r="A208" s="13"/>
      <c r="D208" s="19"/>
      <c r="E208" s="13"/>
      <c r="F208" s="13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</row>
    <row r="209" spans="1:80" s="9" customFormat="1" ht="20.149999999999999" customHeight="1" x14ac:dyDescent="0.35">
      <c r="A209" s="13"/>
      <c r="D209" s="19"/>
      <c r="E209" s="13"/>
      <c r="F209" s="13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</row>
    <row r="210" spans="1:80" s="9" customFormat="1" ht="20.149999999999999" customHeight="1" x14ac:dyDescent="0.35">
      <c r="A210" s="13"/>
      <c r="D210" s="19"/>
      <c r="E210" s="13"/>
      <c r="F210" s="13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</row>
    <row r="211" spans="1:80" s="9" customFormat="1" ht="20.149999999999999" customHeight="1" x14ac:dyDescent="0.35">
      <c r="A211" s="13"/>
      <c r="D211" s="19"/>
      <c r="E211" s="13"/>
      <c r="F211" s="13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</row>
    <row r="212" spans="1:80" s="9" customFormat="1" ht="20.149999999999999" customHeight="1" x14ac:dyDescent="0.35">
      <c r="A212" s="13"/>
      <c r="D212" s="19"/>
      <c r="E212" s="13"/>
      <c r="F212" s="13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</row>
    <row r="213" spans="1:80" s="9" customFormat="1" ht="20.149999999999999" customHeight="1" x14ac:dyDescent="0.35">
      <c r="A213" s="13"/>
      <c r="D213" s="19"/>
      <c r="E213" s="13"/>
      <c r="F213" s="13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</row>
    <row r="214" spans="1:80" s="9" customFormat="1" ht="20.149999999999999" customHeight="1" x14ac:dyDescent="0.35">
      <c r="A214" s="13"/>
      <c r="D214" s="19"/>
      <c r="E214" s="13"/>
      <c r="F214" s="13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</row>
    <row r="215" spans="1:80" s="9" customFormat="1" ht="20.149999999999999" customHeight="1" x14ac:dyDescent="0.35">
      <c r="A215" s="13"/>
      <c r="D215" s="19"/>
      <c r="E215" s="13"/>
      <c r="F215" s="13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</row>
    <row r="216" spans="1:80" s="9" customFormat="1" ht="20.149999999999999" customHeight="1" x14ac:dyDescent="0.35">
      <c r="A216" s="13"/>
      <c r="D216" s="19"/>
      <c r="E216" s="13"/>
      <c r="F216" s="13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</row>
    <row r="217" spans="1:80" s="9" customFormat="1" ht="20.149999999999999" customHeight="1" x14ac:dyDescent="0.35">
      <c r="A217" s="13"/>
      <c r="D217" s="19"/>
      <c r="E217" s="13"/>
      <c r="F217" s="13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</row>
    <row r="218" spans="1:80" s="9" customFormat="1" ht="20.149999999999999" customHeight="1" x14ac:dyDescent="0.35">
      <c r="A218" s="13"/>
      <c r="D218" s="19"/>
      <c r="E218" s="13"/>
      <c r="F218" s="13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</row>
    <row r="219" spans="1:80" s="9" customFormat="1" ht="20.149999999999999" customHeight="1" x14ac:dyDescent="0.35">
      <c r="A219" s="13"/>
      <c r="D219" s="19"/>
      <c r="E219" s="13"/>
      <c r="F219" s="13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</row>
    <row r="220" spans="1:80" s="9" customFormat="1" ht="20.149999999999999" customHeight="1" x14ac:dyDescent="0.35">
      <c r="A220" s="13"/>
      <c r="D220" s="19"/>
      <c r="E220" s="13"/>
      <c r="F220" s="13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</row>
    <row r="221" spans="1:80" s="9" customFormat="1" ht="20.149999999999999" customHeight="1" x14ac:dyDescent="0.35">
      <c r="A221" s="13"/>
      <c r="D221" s="19"/>
      <c r="E221" s="13"/>
      <c r="F221" s="13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</row>
    <row r="222" spans="1:80" s="9" customFormat="1" ht="20.149999999999999" customHeight="1" x14ac:dyDescent="0.35">
      <c r="A222" s="13"/>
      <c r="D222" s="19"/>
      <c r="E222" s="13"/>
      <c r="F222" s="13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</row>
    <row r="223" spans="1:80" s="9" customFormat="1" ht="20.149999999999999" customHeight="1" x14ac:dyDescent="0.35">
      <c r="A223" s="13"/>
      <c r="D223" s="19"/>
      <c r="E223" s="13"/>
      <c r="F223" s="13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</row>
    <row r="224" spans="1:80" s="9" customFormat="1" ht="20.149999999999999" customHeight="1" x14ac:dyDescent="0.35">
      <c r="A224" s="13"/>
      <c r="D224" s="19"/>
      <c r="E224" s="13"/>
      <c r="F224" s="13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</row>
    <row r="225" spans="1:80" s="9" customFormat="1" ht="20.149999999999999" customHeight="1" x14ac:dyDescent="0.35">
      <c r="A225" s="13"/>
      <c r="D225" s="19"/>
      <c r="E225" s="13"/>
      <c r="F225" s="13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</row>
    <row r="226" spans="1:80" s="9" customFormat="1" ht="20.149999999999999" customHeight="1" x14ac:dyDescent="0.35">
      <c r="A226" s="13"/>
      <c r="D226" s="19"/>
      <c r="E226" s="13"/>
      <c r="F226" s="13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</row>
    <row r="227" spans="1:80" s="9" customFormat="1" ht="20.149999999999999" customHeight="1" x14ac:dyDescent="0.35">
      <c r="A227" s="13"/>
      <c r="D227" s="19"/>
      <c r="E227" s="13"/>
      <c r="F227" s="13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</row>
    <row r="228" spans="1:80" s="9" customFormat="1" ht="20.149999999999999" customHeight="1" x14ac:dyDescent="0.35">
      <c r="A228" s="13"/>
      <c r="D228" s="19"/>
      <c r="E228" s="13"/>
      <c r="F228" s="13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</row>
    <row r="229" spans="1:80" s="9" customFormat="1" ht="20.149999999999999" customHeight="1" x14ac:dyDescent="0.35">
      <c r="A229" s="13"/>
      <c r="D229" s="19"/>
      <c r="E229" s="13"/>
      <c r="F229" s="13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</row>
    <row r="230" spans="1:80" s="9" customFormat="1" ht="20.149999999999999" customHeight="1" x14ac:dyDescent="0.35">
      <c r="A230" s="13"/>
      <c r="D230" s="19"/>
      <c r="E230" s="13"/>
      <c r="F230" s="13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</row>
    <row r="231" spans="1:80" s="9" customFormat="1" ht="20.149999999999999" customHeight="1" x14ac:dyDescent="0.35">
      <c r="A231" s="13"/>
      <c r="D231" s="19"/>
      <c r="E231" s="13"/>
      <c r="F231" s="13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</row>
    <row r="232" spans="1:80" s="9" customFormat="1" ht="20.149999999999999" customHeight="1" x14ac:dyDescent="0.35">
      <c r="A232" s="13"/>
      <c r="D232" s="19"/>
      <c r="E232" s="13"/>
      <c r="F232" s="13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</row>
    <row r="233" spans="1:80" s="9" customFormat="1" ht="20.149999999999999" customHeight="1" x14ac:dyDescent="0.35">
      <c r="A233" s="13"/>
      <c r="D233" s="19"/>
      <c r="E233" s="13"/>
      <c r="F233" s="13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</row>
    <row r="234" spans="1:80" s="9" customFormat="1" ht="20.149999999999999" customHeight="1" x14ac:dyDescent="0.35">
      <c r="A234" s="13"/>
      <c r="D234" s="19"/>
      <c r="E234" s="13"/>
      <c r="F234" s="13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</row>
    <row r="235" spans="1:80" s="9" customFormat="1" ht="20.149999999999999" customHeight="1" x14ac:dyDescent="0.35">
      <c r="A235" s="13"/>
      <c r="D235" s="19"/>
      <c r="E235" s="13"/>
      <c r="F235" s="13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</row>
    <row r="236" spans="1:80" s="9" customFormat="1" ht="20.149999999999999" customHeight="1" x14ac:dyDescent="0.35">
      <c r="A236" s="13"/>
      <c r="D236" s="19"/>
      <c r="E236" s="13"/>
      <c r="F236" s="13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</row>
    <row r="237" spans="1:80" s="9" customFormat="1" ht="20.149999999999999" customHeight="1" x14ac:dyDescent="0.35">
      <c r="A237" s="13"/>
      <c r="D237" s="19"/>
      <c r="E237" s="13"/>
      <c r="F237" s="13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</row>
    <row r="238" spans="1:80" s="9" customFormat="1" ht="20.149999999999999" customHeight="1" x14ac:dyDescent="0.35">
      <c r="A238" s="13"/>
      <c r="D238" s="19"/>
      <c r="E238" s="13"/>
      <c r="F238" s="13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</row>
    <row r="239" spans="1:80" s="9" customFormat="1" ht="20.149999999999999" customHeight="1" x14ac:dyDescent="0.35">
      <c r="A239" s="13"/>
      <c r="D239" s="19"/>
      <c r="E239" s="13"/>
      <c r="F239" s="13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</row>
    <row r="240" spans="1:80" s="9" customFormat="1" ht="20.149999999999999" customHeight="1" x14ac:dyDescent="0.35">
      <c r="A240" s="13"/>
      <c r="D240" s="19"/>
      <c r="E240" s="13"/>
      <c r="F240" s="13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</row>
    <row r="241" spans="1:80" s="9" customFormat="1" ht="20.149999999999999" customHeight="1" x14ac:dyDescent="0.35">
      <c r="A241" s="13"/>
      <c r="D241" s="19"/>
      <c r="E241" s="13"/>
      <c r="F241" s="13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</row>
    <row r="242" spans="1:80" s="9" customFormat="1" ht="20.149999999999999" customHeight="1" x14ac:dyDescent="0.35">
      <c r="A242" s="13"/>
      <c r="D242" s="19"/>
      <c r="E242" s="13"/>
      <c r="F242" s="13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</row>
    <row r="243" spans="1:80" s="9" customFormat="1" ht="20.149999999999999" customHeight="1" x14ac:dyDescent="0.35">
      <c r="A243" s="13"/>
      <c r="D243" s="19"/>
      <c r="E243" s="13"/>
      <c r="F243" s="13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</row>
    <row r="244" spans="1:80" s="9" customFormat="1" ht="20.149999999999999" customHeight="1" x14ac:dyDescent="0.35">
      <c r="A244" s="13"/>
      <c r="D244" s="19"/>
      <c r="E244" s="13"/>
      <c r="F244" s="13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</row>
    <row r="245" spans="1:80" s="9" customFormat="1" ht="20.149999999999999" customHeight="1" x14ac:dyDescent="0.35">
      <c r="A245" s="13"/>
      <c r="D245" s="19"/>
      <c r="E245" s="13"/>
      <c r="F245" s="13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</row>
    <row r="246" spans="1:80" s="9" customFormat="1" ht="20.149999999999999" customHeight="1" x14ac:dyDescent="0.35">
      <c r="A246" s="13"/>
      <c r="D246" s="19"/>
      <c r="E246" s="13"/>
      <c r="F246" s="13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</row>
    <row r="247" spans="1:80" s="9" customFormat="1" ht="20.149999999999999" customHeight="1" x14ac:dyDescent="0.35">
      <c r="A247" s="13"/>
      <c r="D247" s="19"/>
      <c r="E247" s="13"/>
      <c r="F247" s="13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</row>
    <row r="248" spans="1:80" s="9" customFormat="1" ht="20.149999999999999" customHeight="1" x14ac:dyDescent="0.35">
      <c r="A248" s="13"/>
      <c r="D248" s="19"/>
      <c r="E248" s="13"/>
      <c r="F248" s="13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</row>
    <row r="249" spans="1:80" s="9" customFormat="1" ht="20.149999999999999" customHeight="1" x14ac:dyDescent="0.35">
      <c r="A249" s="13"/>
      <c r="D249" s="19"/>
      <c r="E249" s="13"/>
      <c r="F249" s="13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</row>
    <row r="250" spans="1:80" s="9" customFormat="1" ht="20.149999999999999" customHeight="1" x14ac:dyDescent="0.35">
      <c r="A250" s="13"/>
      <c r="D250" s="19"/>
      <c r="E250" s="13"/>
      <c r="F250" s="13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</row>
    <row r="251" spans="1:80" s="9" customFormat="1" ht="20.149999999999999" customHeight="1" x14ac:dyDescent="0.35">
      <c r="A251" s="13"/>
      <c r="D251" s="19"/>
      <c r="E251" s="13"/>
      <c r="F251" s="13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</row>
    <row r="252" spans="1:80" s="9" customFormat="1" ht="20.149999999999999" customHeight="1" x14ac:dyDescent="0.35">
      <c r="A252" s="13"/>
      <c r="D252" s="19"/>
      <c r="E252" s="13"/>
      <c r="F252" s="13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</row>
    <row r="253" spans="1:80" s="9" customFormat="1" ht="20.149999999999999" customHeight="1" x14ac:dyDescent="0.35">
      <c r="A253" s="13"/>
      <c r="D253" s="19"/>
      <c r="E253" s="13"/>
      <c r="F253" s="13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</row>
    <row r="254" spans="1:80" s="9" customFormat="1" ht="20.149999999999999" customHeight="1" x14ac:dyDescent="0.35">
      <c r="A254" s="13"/>
      <c r="D254" s="19"/>
      <c r="E254" s="13"/>
      <c r="F254" s="13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</row>
    <row r="255" spans="1:80" s="9" customFormat="1" ht="20.149999999999999" customHeight="1" x14ac:dyDescent="0.35">
      <c r="A255" s="13"/>
      <c r="D255" s="19"/>
      <c r="E255" s="13"/>
      <c r="F255" s="13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</row>
    <row r="256" spans="1:80" s="9" customFormat="1" ht="20.149999999999999" customHeight="1" x14ac:dyDescent="0.35">
      <c r="A256" s="13"/>
      <c r="D256" s="19"/>
      <c r="E256" s="13"/>
      <c r="F256" s="13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</row>
    <row r="257" spans="1:80" s="9" customFormat="1" ht="20.149999999999999" customHeight="1" x14ac:dyDescent="0.35">
      <c r="A257" s="13"/>
      <c r="D257" s="19"/>
      <c r="E257" s="13"/>
      <c r="F257" s="13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</row>
    <row r="258" spans="1:80" s="9" customFormat="1" ht="20.149999999999999" customHeight="1" x14ac:dyDescent="0.35">
      <c r="A258" s="13"/>
      <c r="D258" s="19"/>
      <c r="E258" s="13"/>
      <c r="F258" s="13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</row>
    <row r="259" spans="1:80" s="9" customFormat="1" ht="20.149999999999999" customHeight="1" x14ac:dyDescent="0.35">
      <c r="A259" s="13"/>
      <c r="D259" s="19"/>
      <c r="E259" s="13"/>
      <c r="F259" s="13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</row>
    <row r="260" spans="1:80" s="9" customFormat="1" ht="20.149999999999999" customHeight="1" x14ac:dyDescent="0.35">
      <c r="A260" s="13"/>
      <c r="D260" s="19"/>
      <c r="E260" s="13"/>
      <c r="F260" s="13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</row>
    <row r="261" spans="1:80" s="9" customFormat="1" ht="20.149999999999999" customHeight="1" x14ac:dyDescent="0.35">
      <c r="A261" s="13"/>
      <c r="D261" s="19"/>
      <c r="E261" s="13"/>
      <c r="F261" s="13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</row>
    <row r="262" spans="1:80" s="9" customFormat="1" ht="20.149999999999999" customHeight="1" x14ac:dyDescent="0.35">
      <c r="A262" s="13"/>
      <c r="D262" s="19"/>
      <c r="E262" s="13"/>
      <c r="F262" s="13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</row>
    <row r="263" spans="1:80" s="9" customFormat="1" ht="20.149999999999999" customHeight="1" x14ac:dyDescent="0.35">
      <c r="A263" s="13"/>
      <c r="D263" s="19"/>
      <c r="E263" s="13"/>
      <c r="F263" s="13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</row>
    <row r="264" spans="1:80" s="9" customFormat="1" ht="20.149999999999999" customHeight="1" x14ac:dyDescent="0.35">
      <c r="A264" s="13"/>
      <c r="D264" s="19"/>
      <c r="E264" s="13"/>
      <c r="F264" s="13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</row>
    <row r="265" spans="1:80" s="9" customFormat="1" ht="20.149999999999999" customHeight="1" x14ac:dyDescent="0.35">
      <c r="A265" s="13"/>
      <c r="D265" s="19"/>
      <c r="E265" s="13"/>
      <c r="F265" s="13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</row>
    <row r="266" spans="1:80" s="9" customFormat="1" ht="20.149999999999999" customHeight="1" x14ac:dyDescent="0.35">
      <c r="A266" s="13"/>
      <c r="D266" s="19"/>
      <c r="E266" s="13"/>
      <c r="F266" s="13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</row>
    <row r="267" spans="1:80" s="9" customFormat="1" ht="20.149999999999999" customHeight="1" x14ac:dyDescent="0.35">
      <c r="A267" s="13"/>
      <c r="D267" s="19"/>
      <c r="E267" s="13"/>
      <c r="F267" s="13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</row>
    <row r="268" spans="1:80" s="9" customFormat="1" ht="20.149999999999999" customHeight="1" x14ac:dyDescent="0.35">
      <c r="A268" s="13"/>
      <c r="D268" s="19"/>
      <c r="E268" s="13"/>
      <c r="F268" s="13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</row>
    <row r="269" spans="1:80" s="9" customFormat="1" ht="20.149999999999999" customHeight="1" x14ac:dyDescent="0.35">
      <c r="A269" s="13"/>
      <c r="D269" s="19"/>
      <c r="E269" s="13"/>
      <c r="F269" s="13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</row>
    <row r="270" spans="1:80" s="9" customFormat="1" ht="20.149999999999999" customHeight="1" x14ac:dyDescent="0.35">
      <c r="A270" s="13"/>
      <c r="D270" s="19"/>
      <c r="E270" s="13"/>
      <c r="F270" s="13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</row>
    <row r="271" spans="1:80" s="9" customFormat="1" ht="20.149999999999999" customHeight="1" x14ac:dyDescent="0.35">
      <c r="A271" s="13"/>
      <c r="D271" s="19"/>
      <c r="E271" s="13"/>
      <c r="F271" s="13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</row>
    <row r="272" spans="1:80" s="9" customFormat="1" ht="20.149999999999999" customHeight="1" x14ac:dyDescent="0.35">
      <c r="A272" s="13"/>
      <c r="D272" s="19"/>
      <c r="E272" s="13"/>
      <c r="F272" s="13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</row>
    <row r="273" spans="1:80" s="9" customFormat="1" ht="20.149999999999999" customHeight="1" x14ac:dyDescent="0.35">
      <c r="A273" s="13"/>
      <c r="D273" s="19"/>
      <c r="E273" s="13"/>
      <c r="F273" s="13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</row>
    <row r="274" spans="1:80" s="9" customFormat="1" ht="20.149999999999999" customHeight="1" x14ac:dyDescent="0.35">
      <c r="A274" s="13"/>
      <c r="D274" s="19"/>
      <c r="E274" s="13"/>
      <c r="F274" s="13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</row>
    <row r="275" spans="1:80" s="9" customFormat="1" ht="20.149999999999999" customHeight="1" x14ac:dyDescent="0.35">
      <c r="A275" s="13"/>
      <c r="D275" s="19"/>
      <c r="E275" s="13"/>
      <c r="F275" s="13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</row>
    <row r="276" spans="1:80" s="9" customFormat="1" ht="20.149999999999999" customHeight="1" x14ac:dyDescent="0.35">
      <c r="A276" s="13"/>
      <c r="D276" s="19"/>
      <c r="E276" s="13"/>
      <c r="F276" s="13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</row>
    <row r="277" spans="1:80" s="9" customFormat="1" ht="20.149999999999999" customHeight="1" x14ac:dyDescent="0.35">
      <c r="A277" s="13"/>
      <c r="D277" s="19"/>
      <c r="E277" s="13"/>
      <c r="F277" s="13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</row>
    <row r="278" spans="1:80" s="9" customFormat="1" ht="20.149999999999999" customHeight="1" x14ac:dyDescent="0.35">
      <c r="A278" s="13"/>
      <c r="D278" s="19"/>
      <c r="E278" s="13"/>
      <c r="F278" s="13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</row>
    <row r="279" spans="1:80" s="9" customFormat="1" ht="20.149999999999999" customHeight="1" x14ac:dyDescent="0.35">
      <c r="A279" s="13"/>
      <c r="D279" s="19"/>
      <c r="E279" s="13"/>
      <c r="F279" s="13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</row>
    <row r="280" spans="1:80" s="9" customFormat="1" ht="20.149999999999999" customHeight="1" x14ac:dyDescent="0.35">
      <c r="A280" s="13"/>
      <c r="D280" s="19"/>
      <c r="E280" s="13"/>
      <c r="F280" s="13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</row>
    <row r="281" spans="1:80" s="9" customFormat="1" ht="20.149999999999999" customHeight="1" x14ac:dyDescent="0.35">
      <c r="A281" s="13"/>
      <c r="D281" s="19"/>
      <c r="E281" s="13"/>
      <c r="F281" s="13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</row>
    <row r="282" spans="1:80" s="9" customFormat="1" ht="20.149999999999999" customHeight="1" x14ac:dyDescent="0.35">
      <c r="A282" s="13"/>
      <c r="D282" s="19"/>
      <c r="E282" s="13"/>
      <c r="F282" s="13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</row>
    <row r="283" spans="1:80" s="9" customFormat="1" ht="20.149999999999999" customHeight="1" x14ac:dyDescent="0.35">
      <c r="A283" s="13"/>
      <c r="D283" s="19"/>
      <c r="E283" s="13"/>
      <c r="F283" s="13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</row>
    <row r="284" spans="1:80" s="9" customFormat="1" ht="20.149999999999999" customHeight="1" x14ac:dyDescent="0.35">
      <c r="A284" s="13"/>
      <c r="D284" s="19"/>
      <c r="E284" s="13"/>
      <c r="F284" s="13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</row>
    <row r="285" spans="1:80" s="9" customFormat="1" ht="20.149999999999999" customHeight="1" x14ac:dyDescent="0.35">
      <c r="A285" s="13"/>
      <c r="D285" s="19"/>
      <c r="E285" s="13"/>
      <c r="F285" s="13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</row>
    <row r="286" spans="1:80" s="9" customFormat="1" ht="20.149999999999999" customHeight="1" x14ac:dyDescent="0.35">
      <c r="A286" s="13"/>
      <c r="D286" s="19"/>
      <c r="E286" s="13"/>
      <c r="F286" s="13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</row>
    <row r="287" spans="1:80" s="9" customFormat="1" ht="20.149999999999999" customHeight="1" x14ac:dyDescent="0.35">
      <c r="A287" s="13"/>
      <c r="D287" s="19"/>
      <c r="E287" s="13"/>
      <c r="F287" s="13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</row>
    <row r="288" spans="1:80" s="9" customFormat="1" ht="20.149999999999999" customHeight="1" x14ac:dyDescent="0.35">
      <c r="A288" s="13"/>
      <c r="D288" s="19"/>
      <c r="E288" s="13"/>
      <c r="F288" s="13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</row>
    <row r="289" spans="1:80" s="9" customFormat="1" ht="20.149999999999999" customHeight="1" x14ac:dyDescent="0.35">
      <c r="A289" s="13"/>
      <c r="D289" s="19"/>
      <c r="E289" s="13"/>
      <c r="F289" s="13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</row>
    <row r="290" spans="1:80" s="9" customFormat="1" ht="20.149999999999999" customHeight="1" x14ac:dyDescent="0.35">
      <c r="A290" s="13"/>
      <c r="D290" s="19"/>
      <c r="E290" s="13"/>
      <c r="F290" s="13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</row>
    <row r="291" spans="1:80" s="9" customFormat="1" ht="20.149999999999999" customHeight="1" x14ac:dyDescent="0.35">
      <c r="A291" s="13"/>
      <c r="D291" s="19"/>
      <c r="E291" s="13"/>
      <c r="F291" s="13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</row>
    <row r="292" spans="1:80" s="9" customFormat="1" ht="20.149999999999999" customHeight="1" x14ac:dyDescent="0.35">
      <c r="A292" s="13"/>
      <c r="D292" s="19"/>
      <c r="E292" s="13"/>
      <c r="F292" s="13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</row>
    <row r="293" spans="1:80" s="9" customFormat="1" ht="20.149999999999999" customHeight="1" x14ac:dyDescent="0.35">
      <c r="A293" s="13"/>
      <c r="D293" s="19"/>
      <c r="E293" s="13"/>
      <c r="F293" s="13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</row>
    <row r="294" spans="1:80" s="9" customFormat="1" ht="20.149999999999999" customHeight="1" x14ac:dyDescent="0.35">
      <c r="A294" s="13"/>
      <c r="D294" s="19"/>
      <c r="E294" s="13"/>
      <c r="F294" s="13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</row>
    <row r="295" spans="1:80" s="9" customFormat="1" ht="20.149999999999999" customHeight="1" x14ac:dyDescent="0.35">
      <c r="A295" s="13"/>
      <c r="D295" s="19"/>
      <c r="E295" s="13"/>
      <c r="F295" s="13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</row>
    <row r="296" spans="1:80" s="9" customFormat="1" ht="20.149999999999999" customHeight="1" x14ac:dyDescent="0.35">
      <c r="A296" s="13"/>
      <c r="D296" s="19"/>
      <c r="E296" s="13"/>
      <c r="F296" s="13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</row>
    <row r="297" spans="1:80" s="9" customFormat="1" ht="20.149999999999999" customHeight="1" x14ac:dyDescent="0.35">
      <c r="A297" s="13"/>
      <c r="D297" s="19"/>
      <c r="E297" s="13"/>
      <c r="F297" s="13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</row>
    <row r="298" spans="1:80" s="9" customFormat="1" ht="20.149999999999999" customHeight="1" x14ac:dyDescent="0.35">
      <c r="A298" s="13"/>
      <c r="D298" s="19"/>
      <c r="E298" s="13"/>
      <c r="F298" s="13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</row>
    <row r="299" spans="1:80" s="9" customFormat="1" ht="20.149999999999999" customHeight="1" x14ac:dyDescent="0.35">
      <c r="A299" s="13"/>
      <c r="D299" s="19"/>
      <c r="E299" s="13"/>
      <c r="F299" s="13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</row>
    <row r="300" spans="1:80" s="9" customFormat="1" ht="20.149999999999999" customHeight="1" x14ac:dyDescent="0.35">
      <c r="A300" s="13"/>
      <c r="D300" s="19"/>
      <c r="E300" s="13"/>
      <c r="F300" s="13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</row>
    <row r="301" spans="1:80" s="9" customFormat="1" ht="20.149999999999999" customHeight="1" x14ac:dyDescent="0.35">
      <c r="A301" s="13"/>
      <c r="D301" s="19"/>
      <c r="E301" s="13"/>
      <c r="F301" s="13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</row>
    <row r="302" spans="1:80" s="9" customFormat="1" ht="20.149999999999999" customHeight="1" x14ac:dyDescent="0.35">
      <c r="A302" s="13"/>
      <c r="D302" s="19"/>
      <c r="E302" s="13"/>
      <c r="F302" s="13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</row>
    <row r="303" spans="1:80" s="9" customFormat="1" ht="20.149999999999999" customHeight="1" x14ac:dyDescent="0.35">
      <c r="A303" s="13"/>
      <c r="D303" s="19"/>
      <c r="E303" s="13"/>
      <c r="F303" s="13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</row>
    <row r="304" spans="1:80" s="9" customFormat="1" ht="20.149999999999999" customHeight="1" x14ac:dyDescent="0.35">
      <c r="A304" s="13"/>
      <c r="D304" s="19"/>
      <c r="E304" s="13"/>
      <c r="F304" s="13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</row>
    <row r="305" spans="1:80" s="9" customFormat="1" ht="20.149999999999999" customHeight="1" x14ac:dyDescent="0.35">
      <c r="A305" s="13"/>
      <c r="D305" s="19"/>
      <c r="E305" s="13"/>
      <c r="F305" s="13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</row>
    <row r="306" spans="1:80" s="9" customFormat="1" ht="20.149999999999999" customHeight="1" x14ac:dyDescent="0.35">
      <c r="A306" s="13"/>
      <c r="D306" s="19"/>
      <c r="E306" s="13"/>
      <c r="F306" s="13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</row>
    <row r="307" spans="1:80" s="9" customFormat="1" ht="20.149999999999999" customHeight="1" x14ac:dyDescent="0.35">
      <c r="A307" s="13"/>
      <c r="D307" s="19"/>
      <c r="E307" s="13"/>
      <c r="F307" s="13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</row>
    <row r="308" spans="1:80" s="9" customFormat="1" ht="20.149999999999999" customHeight="1" x14ac:dyDescent="0.35">
      <c r="A308" s="13"/>
      <c r="D308" s="19"/>
      <c r="E308" s="13"/>
      <c r="F308" s="13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</row>
    <row r="309" spans="1:80" s="9" customFormat="1" ht="20.149999999999999" customHeight="1" x14ac:dyDescent="0.35">
      <c r="A309" s="13"/>
      <c r="D309" s="19"/>
      <c r="E309" s="13"/>
      <c r="F309" s="13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</row>
    <row r="310" spans="1:80" s="9" customFormat="1" ht="20.149999999999999" customHeight="1" x14ac:dyDescent="0.35">
      <c r="A310" s="13"/>
      <c r="D310" s="19"/>
      <c r="E310" s="13"/>
      <c r="F310" s="13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</row>
    <row r="311" spans="1:80" s="9" customFormat="1" ht="20.149999999999999" customHeight="1" x14ac:dyDescent="0.35">
      <c r="A311" s="13"/>
      <c r="D311" s="19"/>
      <c r="E311" s="13"/>
      <c r="F311" s="13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</row>
    <row r="312" spans="1:80" s="9" customFormat="1" ht="20.149999999999999" customHeight="1" x14ac:dyDescent="0.35">
      <c r="A312" s="13"/>
      <c r="D312" s="19"/>
      <c r="E312" s="13"/>
      <c r="F312" s="13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</row>
    <row r="313" spans="1:80" s="9" customFormat="1" ht="20.149999999999999" customHeight="1" x14ac:dyDescent="0.35">
      <c r="A313" s="13"/>
      <c r="D313" s="19"/>
      <c r="E313" s="13"/>
      <c r="F313" s="13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</row>
    <row r="314" spans="1:80" s="9" customFormat="1" ht="20.149999999999999" customHeight="1" x14ac:dyDescent="0.35">
      <c r="A314" s="13"/>
      <c r="D314" s="19"/>
      <c r="E314" s="13"/>
      <c r="F314" s="13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</row>
    <row r="315" spans="1:80" s="9" customFormat="1" ht="20.149999999999999" customHeight="1" x14ac:dyDescent="0.35">
      <c r="A315" s="13"/>
      <c r="D315" s="19"/>
      <c r="E315" s="13"/>
      <c r="F315" s="13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</row>
    <row r="316" spans="1:80" s="9" customFormat="1" ht="20.149999999999999" customHeight="1" x14ac:dyDescent="0.35">
      <c r="A316" s="13"/>
      <c r="D316" s="19"/>
      <c r="E316" s="13"/>
      <c r="F316" s="13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</row>
    <row r="317" spans="1:80" s="9" customFormat="1" ht="20.149999999999999" customHeight="1" x14ac:dyDescent="0.35">
      <c r="A317" s="13"/>
      <c r="D317" s="19"/>
      <c r="E317" s="13"/>
      <c r="F317" s="13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</row>
    <row r="318" spans="1:80" s="9" customFormat="1" ht="20.149999999999999" customHeight="1" x14ac:dyDescent="0.35">
      <c r="A318" s="13"/>
      <c r="D318" s="19"/>
      <c r="E318" s="13"/>
      <c r="F318" s="13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</row>
    <row r="319" spans="1:80" s="9" customFormat="1" ht="20.149999999999999" customHeight="1" x14ac:dyDescent="0.35">
      <c r="A319" s="13"/>
      <c r="D319" s="19"/>
      <c r="E319" s="13"/>
      <c r="F319" s="13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</row>
    <row r="320" spans="1:80" s="9" customFormat="1" ht="20.149999999999999" customHeight="1" x14ac:dyDescent="0.35">
      <c r="A320" s="13"/>
      <c r="D320" s="19"/>
      <c r="E320" s="13"/>
      <c r="F320" s="13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</row>
    <row r="321" spans="1:80" s="9" customFormat="1" ht="20.149999999999999" customHeight="1" x14ac:dyDescent="0.35">
      <c r="A321" s="13"/>
      <c r="D321" s="19"/>
      <c r="E321" s="13"/>
      <c r="F321" s="13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</row>
    <row r="322" spans="1:80" s="9" customFormat="1" ht="20.149999999999999" customHeight="1" x14ac:dyDescent="0.35">
      <c r="A322" s="13"/>
      <c r="D322" s="19"/>
      <c r="E322" s="13"/>
      <c r="F322" s="13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</row>
    <row r="323" spans="1:80" s="9" customFormat="1" ht="20.149999999999999" customHeight="1" x14ac:dyDescent="0.35">
      <c r="A323" s="13"/>
      <c r="D323" s="19"/>
      <c r="E323" s="13"/>
      <c r="F323" s="13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</row>
    <row r="324" spans="1:80" s="9" customFormat="1" ht="20.149999999999999" customHeight="1" x14ac:dyDescent="0.35">
      <c r="A324" s="13"/>
      <c r="D324" s="19"/>
      <c r="E324" s="13"/>
      <c r="F324" s="13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</row>
    <row r="325" spans="1:80" s="9" customFormat="1" ht="20.149999999999999" customHeight="1" x14ac:dyDescent="0.35">
      <c r="A325" s="13"/>
      <c r="D325" s="19"/>
      <c r="E325" s="13"/>
      <c r="F325" s="13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</row>
    <row r="326" spans="1:80" s="9" customFormat="1" ht="20.149999999999999" customHeight="1" x14ac:dyDescent="0.35">
      <c r="A326" s="13"/>
      <c r="D326" s="19"/>
      <c r="E326" s="13"/>
      <c r="F326" s="13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</row>
    <row r="327" spans="1:80" s="9" customFormat="1" ht="20.149999999999999" customHeight="1" x14ac:dyDescent="0.35">
      <c r="A327" s="13"/>
      <c r="D327" s="19"/>
      <c r="E327" s="13"/>
      <c r="F327" s="13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</row>
    <row r="328" spans="1:80" s="9" customFormat="1" ht="20.149999999999999" customHeight="1" x14ac:dyDescent="0.35">
      <c r="A328" s="13"/>
      <c r="D328" s="19"/>
      <c r="E328" s="13"/>
      <c r="F328" s="13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</row>
    <row r="329" spans="1:80" s="9" customFormat="1" ht="20.149999999999999" customHeight="1" x14ac:dyDescent="0.35">
      <c r="A329" s="13"/>
      <c r="D329" s="19"/>
      <c r="E329" s="13"/>
      <c r="F329" s="13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</row>
    <row r="330" spans="1:80" s="9" customFormat="1" ht="20.149999999999999" customHeight="1" x14ac:dyDescent="0.35">
      <c r="A330" s="13"/>
      <c r="D330" s="19"/>
      <c r="E330" s="13"/>
      <c r="F330" s="13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</row>
    <row r="331" spans="1:80" s="9" customFormat="1" ht="20.149999999999999" customHeight="1" x14ac:dyDescent="0.35">
      <c r="A331" s="13"/>
      <c r="D331" s="19"/>
      <c r="E331" s="13"/>
      <c r="F331" s="13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</row>
    <row r="332" spans="1:80" s="9" customFormat="1" ht="20.149999999999999" customHeight="1" x14ac:dyDescent="0.35">
      <c r="A332" s="13"/>
      <c r="D332" s="19"/>
      <c r="E332" s="13"/>
      <c r="F332" s="13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</row>
    <row r="333" spans="1:80" s="9" customFormat="1" ht="20.149999999999999" customHeight="1" x14ac:dyDescent="0.35">
      <c r="A333" s="13"/>
      <c r="D333" s="19"/>
      <c r="E333" s="13"/>
      <c r="F333" s="13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</row>
    <row r="334" spans="1:80" s="9" customFormat="1" ht="20.149999999999999" customHeight="1" x14ac:dyDescent="0.35">
      <c r="A334" s="13"/>
      <c r="D334" s="19"/>
      <c r="E334" s="13"/>
      <c r="F334" s="13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</row>
    <row r="335" spans="1:80" s="9" customFormat="1" ht="20.149999999999999" customHeight="1" x14ac:dyDescent="0.35">
      <c r="A335" s="13"/>
      <c r="D335" s="19"/>
      <c r="E335" s="13"/>
      <c r="F335" s="13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</row>
    <row r="336" spans="1:80" s="9" customFormat="1" ht="20.149999999999999" customHeight="1" x14ac:dyDescent="0.35">
      <c r="A336" s="13"/>
      <c r="D336" s="19"/>
      <c r="E336" s="13"/>
      <c r="F336" s="13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</row>
    <row r="337" spans="1:80" s="9" customFormat="1" ht="20.149999999999999" customHeight="1" x14ac:dyDescent="0.35">
      <c r="A337" s="13"/>
      <c r="D337" s="19"/>
      <c r="E337" s="13"/>
      <c r="F337" s="13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</row>
    <row r="338" spans="1:80" s="9" customFormat="1" ht="20.149999999999999" customHeight="1" x14ac:dyDescent="0.35">
      <c r="A338" s="13"/>
      <c r="D338" s="19"/>
      <c r="E338" s="13"/>
      <c r="F338" s="13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</row>
    <row r="339" spans="1:80" s="9" customFormat="1" ht="20.149999999999999" customHeight="1" x14ac:dyDescent="0.35">
      <c r="A339" s="13"/>
      <c r="D339" s="19"/>
      <c r="E339" s="13"/>
      <c r="F339" s="13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</row>
    <row r="340" spans="1:80" s="9" customFormat="1" ht="20.149999999999999" customHeight="1" x14ac:dyDescent="0.35">
      <c r="A340" s="13"/>
      <c r="D340" s="19"/>
      <c r="E340" s="13"/>
      <c r="F340" s="13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</row>
    <row r="341" spans="1:80" s="9" customFormat="1" ht="20.149999999999999" customHeight="1" x14ac:dyDescent="0.35">
      <c r="A341" s="13"/>
      <c r="D341" s="19"/>
      <c r="E341" s="13"/>
      <c r="F341" s="13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</row>
    <row r="342" spans="1:80" s="9" customFormat="1" ht="20.149999999999999" customHeight="1" x14ac:dyDescent="0.35">
      <c r="A342" s="13"/>
      <c r="D342" s="19"/>
      <c r="E342" s="13"/>
      <c r="F342" s="13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</row>
    <row r="343" spans="1:80" s="9" customFormat="1" ht="20.149999999999999" customHeight="1" x14ac:dyDescent="0.35">
      <c r="A343" s="13"/>
      <c r="D343" s="19"/>
      <c r="E343" s="13"/>
      <c r="F343" s="13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</row>
    <row r="344" spans="1:80" s="9" customFormat="1" ht="20.149999999999999" customHeight="1" x14ac:dyDescent="0.35">
      <c r="A344" s="13"/>
      <c r="D344" s="19"/>
      <c r="E344" s="13"/>
      <c r="F344" s="13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</row>
    <row r="345" spans="1:80" s="9" customFormat="1" ht="20.149999999999999" customHeight="1" x14ac:dyDescent="0.35">
      <c r="A345" s="13"/>
      <c r="D345" s="19"/>
      <c r="E345" s="13"/>
      <c r="F345" s="13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</row>
    <row r="346" spans="1:80" s="9" customFormat="1" ht="20.149999999999999" customHeight="1" x14ac:dyDescent="0.35">
      <c r="A346" s="13"/>
      <c r="D346" s="19"/>
      <c r="E346" s="13"/>
      <c r="F346" s="13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</row>
    <row r="347" spans="1:80" s="9" customFormat="1" ht="20.149999999999999" customHeight="1" x14ac:dyDescent="0.35">
      <c r="A347" s="13"/>
      <c r="D347" s="19"/>
      <c r="E347" s="13"/>
      <c r="F347" s="13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</row>
    <row r="348" spans="1:80" s="9" customFormat="1" ht="20.149999999999999" customHeight="1" x14ac:dyDescent="0.35">
      <c r="A348" s="13"/>
      <c r="D348" s="19"/>
      <c r="E348" s="13"/>
      <c r="F348" s="13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</row>
    <row r="349" spans="1:80" s="9" customFormat="1" ht="20.149999999999999" customHeight="1" x14ac:dyDescent="0.35">
      <c r="A349" s="13"/>
      <c r="D349" s="19"/>
      <c r="E349" s="13"/>
      <c r="F349" s="13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</row>
    <row r="350" spans="1:80" s="9" customFormat="1" ht="20.149999999999999" customHeight="1" x14ac:dyDescent="0.35">
      <c r="A350" s="13"/>
      <c r="D350" s="19"/>
      <c r="E350" s="13"/>
      <c r="F350" s="13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</row>
    <row r="351" spans="1:80" s="9" customFormat="1" ht="20.149999999999999" customHeight="1" x14ac:dyDescent="0.35">
      <c r="A351" s="13"/>
      <c r="D351" s="19"/>
      <c r="E351" s="13"/>
      <c r="F351" s="13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</row>
    <row r="352" spans="1:80" s="9" customFormat="1" ht="20.149999999999999" customHeight="1" x14ac:dyDescent="0.35">
      <c r="A352" s="13"/>
      <c r="D352" s="19"/>
      <c r="E352" s="13"/>
      <c r="F352" s="13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</row>
    <row r="353" spans="1:80" s="9" customFormat="1" ht="20.149999999999999" customHeight="1" x14ac:dyDescent="0.35">
      <c r="A353" s="13"/>
      <c r="D353" s="19"/>
      <c r="E353" s="13"/>
      <c r="F353" s="13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</row>
    <row r="354" spans="1:80" s="9" customFormat="1" ht="20.149999999999999" customHeight="1" x14ac:dyDescent="0.35">
      <c r="A354" s="13"/>
      <c r="D354" s="19"/>
      <c r="E354" s="13"/>
      <c r="F354" s="13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</row>
    <row r="355" spans="1:80" s="9" customFormat="1" ht="20.149999999999999" customHeight="1" x14ac:dyDescent="0.35">
      <c r="A355" s="13"/>
      <c r="D355" s="19"/>
      <c r="E355" s="13"/>
      <c r="F355" s="13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</row>
    <row r="356" spans="1:80" s="9" customFormat="1" ht="20.149999999999999" customHeight="1" x14ac:dyDescent="0.35">
      <c r="A356" s="13"/>
      <c r="D356" s="19"/>
      <c r="E356" s="13"/>
      <c r="F356" s="13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</row>
    <row r="357" spans="1:80" s="9" customFormat="1" ht="20.149999999999999" customHeight="1" x14ac:dyDescent="0.35">
      <c r="A357" s="13"/>
      <c r="D357" s="19"/>
      <c r="E357" s="13"/>
      <c r="F357" s="13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</row>
    <row r="358" spans="1:80" s="9" customFormat="1" ht="20.149999999999999" customHeight="1" x14ac:dyDescent="0.35">
      <c r="A358" s="13"/>
      <c r="D358" s="19"/>
      <c r="E358" s="13"/>
      <c r="F358" s="13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</row>
    <row r="359" spans="1:80" s="9" customFormat="1" ht="20.149999999999999" customHeight="1" x14ac:dyDescent="0.35">
      <c r="A359" s="13"/>
      <c r="D359" s="19"/>
      <c r="E359" s="13"/>
      <c r="F359" s="13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</row>
    <row r="360" spans="1:80" s="9" customFormat="1" ht="20.149999999999999" customHeight="1" x14ac:dyDescent="0.35">
      <c r="A360" s="13"/>
      <c r="D360" s="19"/>
      <c r="E360" s="13"/>
      <c r="F360" s="13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</row>
    <row r="361" spans="1:80" s="9" customFormat="1" ht="20.149999999999999" customHeight="1" x14ac:dyDescent="0.35">
      <c r="A361" s="13"/>
      <c r="D361" s="19"/>
      <c r="E361" s="13"/>
      <c r="F361" s="13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</row>
    <row r="362" spans="1:80" s="9" customFormat="1" ht="20.149999999999999" customHeight="1" x14ac:dyDescent="0.35">
      <c r="A362" s="13"/>
      <c r="D362" s="19"/>
      <c r="E362" s="13"/>
      <c r="F362" s="13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</row>
    <row r="363" spans="1:80" s="9" customFormat="1" ht="20.149999999999999" customHeight="1" x14ac:dyDescent="0.35">
      <c r="A363" s="13"/>
      <c r="D363" s="19"/>
      <c r="E363" s="13"/>
      <c r="F363" s="13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</row>
    <row r="364" spans="1:80" s="9" customFormat="1" ht="20.149999999999999" customHeight="1" x14ac:dyDescent="0.35">
      <c r="A364" s="13"/>
      <c r="D364" s="19"/>
      <c r="E364" s="13"/>
      <c r="F364" s="13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</row>
    <row r="365" spans="1:80" s="9" customFormat="1" ht="20.149999999999999" customHeight="1" x14ac:dyDescent="0.35">
      <c r="A365" s="13"/>
      <c r="D365" s="19"/>
      <c r="E365" s="13"/>
      <c r="F365" s="13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</row>
    <row r="366" spans="1:80" s="9" customFormat="1" ht="20.149999999999999" customHeight="1" x14ac:dyDescent="0.35">
      <c r="A366" s="13"/>
      <c r="D366" s="19"/>
      <c r="E366" s="13"/>
      <c r="F366" s="13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</row>
    <row r="367" spans="1:80" s="9" customFormat="1" ht="20.149999999999999" customHeight="1" x14ac:dyDescent="0.35">
      <c r="A367" s="13"/>
      <c r="D367" s="19"/>
      <c r="E367" s="13"/>
      <c r="F367" s="13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</row>
    <row r="368" spans="1:80" s="9" customFormat="1" ht="20.149999999999999" customHeight="1" x14ac:dyDescent="0.35">
      <c r="A368" s="13"/>
      <c r="D368" s="19"/>
      <c r="E368" s="13"/>
      <c r="F368" s="13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</row>
    <row r="369" spans="1:80" s="9" customFormat="1" ht="20.149999999999999" customHeight="1" x14ac:dyDescent="0.35">
      <c r="A369" s="13"/>
      <c r="D369" s="19"/>
      <c r="E369" s="13"/>
      <c r="F369" s="13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</row>
    <row r="370" spans="1:80" s="9" customFormat="1" ht="20.149999999999999" customHeight="1" x14ac:dyDescent="0.35">
      <c r="A370" s="13"/>
      <c r="D370" s="19"/>
      <c r="E370" s="13"/>
      <c r="F370" s="13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</row>
    <row r="371" spans="1:80" s="9" customFormat="1" ht="20.149999999999999" customHeight="1" x14ac:dyDescent="0.35">
      <c r="A371" s="13"/>
      <c r="D371" s="19"/>
      <c r="E371" s="13"/>
      <c r="F371" s="13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</row>
    <row r="372" spans="1:80" s="9" customFormat="1" ht="20.149999999999999" customHeight="1" x14ac:dyDescent="0.35">
      <c r="A372" s="13"/>
      <c r="D372" s="19"/>
      <c r="E372" s="13"/>
      <c r="F372" s="13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</row>
    <row r="373" spans="1:80" s="9" customFormat="1" ht="20.149999999999999" customHeight="1" x14ac:dyDescent="0.35">
      <c r="A373" s="13"/>
      <c r="D373" s="19"/>
      <c r="E373" s="13"/>
      <c r="F373" s="13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</row>
    <row r="374" spans="1:80" s="9" customFormat="1" ht="20.149999999999999" customHeight="1" x14ac:dyDescent="0.35">
      <c r="A374" s="13"/>
      <c r="D374" s="19"/>
      <c r="E374" s="13"/>
      <c r="F374" s="13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</row>
    <row r="375" spans="1:80" s="9" customFormat="1" ht="20.149999999999999" customHeight="1" x14ac:dyDescent="0.35">
      <c r="A375" s="13"/>
      <c r="D375" s="19"/>
      <c r="E375" s="13"/>
      <c r="F375" s="13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</row>
    <row r="376" spans="1:80" s="9" customFormat="1" ht="20.149999999999999" customHeight="1" x14ac:dyDescent="0.35">
      <c r="A376" s="13"/>
      <c r="D376" s="19"/>
      <c r="E376" s="13"/>
      <c r="F376" s="13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</row>
    <row r="377" spans="1:80" s="9" customFormat="1" ht="20.149999999999999" customHeight="1" x14ac:dyDescent="0.35">
      <c r="A377" s="13"/>
      <c r="D377" s="19"/>
      <c r="E377" s="13"/>
      <c r="F377" s="13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</row>
    <row r="378" spans="1:80" s="9" customFormat="1" ht="20.149999999999999" customHeight="1" x14ac:dyDescent="0.35">
      <c r="A378" s="13"/>
      <c r="D378" s="19"/>
      <c r="E378" s="13"/>
      <c r="F378" s="13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</row>
    <row r="379" spans="1:80" s="9" customFormat="1" ht="20.149999999999999" customHeight="1" x14ac:dyDescent="0.35">
      <c r="A379" s="13"/>
      <c r="D379" s="19"/>
      <c r="E379" s="13"/>
      <c r="F379" s="13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</row>
    <row r="380" spans="1:80" s="9" customFormat="1" ht="20.149999999999999" customHeight="1" x14ac:dyDescent="0.35">
      <c r="A380" s="13"/>
      <c r="D380" s="19"/>
      <c r="E380" s="13"/>
      <c r="F380" s="13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</row>
    <row r="381" spans="1:80" s="9" customFormat="1" ht="20.149999999999999" customHeight="1" x14ac:dyDescent="0.35">
      <c r="A381" s="13"/>
      <c r="D381" s="19"/>
      <c r="E381" s="13"/>
      <c r="F381" s="13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</row>
  </sheetData>
  <autoFilter ref="A3:CB68" xr:uid="{27FC3790-7D8C-4FB7-88EA-F2C7E79BB435}"/>
  <pageMargins left="0.23622047244094491" right="0.23622047244094491" top="0.74803149606299213" bottom="0.74803149606299213" header="0.31496062992125984" footer="0.31496062992125984"/>
  <pageSetup paperSize="9" scale="40" fitToHeight="2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332"/>
  <sheetViews>
    <sheetView tabSelected="1" topLeftCell="A11" workbookViewId="0">
      <selection activeCell="A21" sqref="A21:E21"/>
    </sheetView>
  </sheetViews>
  <sheetFormatPr defaultRowHeight="14.5" x14ac:dyDescent="0.35"/>
  <cols>
    <col min="1" max="1" width="13.26953125" customWidth="1"/>
    <col min="2" max="2" width="10.7265625" bestFit="1" customWidth="1"/>
    <col min="3" max="3" width="10.81640625" customWidth="1"/>
    <col min="4" max="4" width="23.1796875" customWidth="1"/>
    <col min="5" max="5" width="35.1796875" bestFit="1" customWidth="1"/>
    <col min="6" max="10" width="15.7265625" customWidth="1"/>
    <col min="11" max="63" width="9.1796875" style="7"/>
  </cols>
  <sheetData>
    <row r="1" spans="1:63" s="5" customFormat="1" ht="29" thickBot="1" x14ac:dyDescent="0.7">
      <c r="A1" s="57" t="s">
        <v>84</v>
      </c>
      <c r="B1" s="58"/>
      <c r="C1" s="58"/>
      <c r="D1" s="58"/>
      <c r="E1" s="58"/>
      <c r="F1" s="58"/>
      <c r="G1" s="58"/>
      <c r="H1" s="58"/>
      <c r="I1" s="58"/>
      <c r="J1" s="59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</row>
    <row r="2" spans="1:63" ht="15" thickBot="1" x14ac:dyDescent="0.4"/>
    <row r="3" spans="1:63" s="1" customFormat="1" ht="30" customHeight="1" thickBot="1" x14ac:dyDescent="0.4">
      <c r="A3" s="2" t="s">
        <v>1</v>
      </c>
      <c r="B3" s="3" t="s">
        <v>85</v>
      </c>
      <c r="C3" s="3" t="s">
        <v>3</v>
      </c>
      <c r="D3" s="3" t="s">
        <v>86</v>
      </c>
      <c r="E3" s="3" t="s">
        <v>6</v>
      </c>
      <c r="F3" s="3" t="s">
        <v>7</v>
      </c>
      <c r="G3" s="3" t="s">
        <v>87</v>
      </c>
      <c r="H3" s="3" t="s">
        <v>88</v>
      </c>
      <c r="I3" s="3" t="s">
        <v>89</v>
      </c>
      <c r="J3" s="4" t="s">
        <v>90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</row>
    <row r="4" spans="1:63" s="9" customFormat="1" ht="28" customHeight="1" x14ac:dyDescent="0.35">
      <c r="A4" s="13" t="s">
        <v>26</v>
      </c>
      <c r="B4" s="11">
        <v>42830</v>
      </c>
      <c r="C4" s="9" t="s">
        <v>91</v>
      </c>
      <c r="D4" s="9" t="s">
        <v>92</v>
      </c>
      <c r="E4" s="9" t="s">
        <v>87</v>
      </c>
      <c r="F4" s="44">
        <v>3500</v>
      </c>
      <c r="G4" s="44">
        <v>3500</v>
      </c>
      <c r="H4" s="44"/>
      <c r="I4" s="44"/>
      <c r="J4" s="44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</row>
    <row r="5" spans="1:63" s="9" customFormat="1" ht="28" customHeight="1" x14ac:dyDescent="0.35">
      <c r="B5" s="11">
        <v>42853</v>
      </c>
      <c r="D5" s="9" t="s">
        <v>93</v>
      </c>
      <c r="E5" s="9" t="s">
        <v>94</v>
      </c>
      <c r="F5" s="44">
        <v>0.08</v>
      </c>
      <c r="G5" s="44"/>
      <c r="H5" s="44"/>
      <c r="I5" s="44">
        <v>0.08</v>
      </c>
      <c r="J5" s="44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</row>
    <row r="6" spans="1:63" s="9" customFormat="1" ht="28" customHeight="1" x14ac:dyDescent="0.35">
      <c r="B6" s="11">
        <v>42886</v>
      </c>
      <c r="D6" s="9" t="s">
        <v>93</v>
      </c>
      <c r="E6" s="9" t="s">
        <v>94</v>
      </c>
      <c r="F6" s="44">
        <v>0.09</v>
      </c>
      <c r="G6" s="44"/>
      <c r="H6" s="44"/>
      <c r="I6" s="44">
        <v>0.09</v>
      </c>
      <c r="J6" s="44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</row>
    <row r="7" spans="1:63" s="9" customFormat="1" ht="28" customHeight="1" x14ac:dyDescent="0.35">
      <c r="B7" s="11">
        <v>42916</v>
      </c>
      <c r="D7" s="9" t="s">
        <v>93</v>
      </c>
      <c r="E7" s="9" t="s">
        <v>94</v>
      </c>
      <c r="F7" s="44">
        <v>0.08</v>
      </c>
      <c r="G7" s="44"/>
      <c r="H7" s="44"/>
      <c r="I7" s="44">
        <v>0.08</v>
      </c>
      <c r="J7" s="44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</row>
    <row r="8" spans="1:63" s="9" customFormat="1" ht="28" customHeight="1" x14ac:dyDescent="0.35">
      <c r="B8" s="11">
        <v>42947</v>
      </c>
      <c r="D8" s="9" t="s">
        <v>93</v>
      </c>
      <c r="E8" s="9" t="s">
        <v>94</v>
      </c>
      <c r="F8" s="44">
        <v>0.06</v>
      </c>
      <c r="G8" s="44"/>
      <c r="H8" s="44"/>
      <c r="I8" s="44">
        <v>0.06</v>
      </c>
      <c r="J8" s="44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</row>
    <row r="9" spans="1:63" s="9" customFormat="1" ht="28" customHeight="1" x14ac:dyDescent="0.35">
      <c r="B9" s="11">
        <v>42978</v>
      </c>
      <c r="D9" s="9" t="s">
        <v>93</v>
      </c>
      <c r="E9" s="9" t="s">
        <v>95</v>
      </c>
      <c r="F9" s="44">
        <v>0.04</v>
      </c>
      <c r="G9" s="44"/>
      <c r="H9" s="44"/>
      <c r="I9" s="44">
        <v>0.04</v>
      </c>
      <c r="J9" s="44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</row>
    <row r="10" spans="1:63" s="9" customFormat="1" ht="28" customHeight="1" x14ac:dyDescent="0.35">
      <c r="B10" s="11">
        <v>42980</v>
      </c>
      <c r="D10" s="9" t="s">
        <v>92</v>
      </c>
      <c r="E10" s="9" t="s">
        <v>96</v>
      </c>
      <c r="F10" s="44">
        <v>3500</v>
      </c>
      <c r="G10" s="44">
        <v>3500</v>
      </c>
      <c r="H10" s="44"/>
      <c r="I10" s="44"/>
      <c r="J10" s="44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</row>
    <row r="11" spans="1:63" s="9" customFormat="1" ht="28" customHeight="1" x14ac:dyDescent="0.35">
      <c r="B11" s="11">
        <v>43008</v>
      </c>
      <c r="D11" s="9" t="s">
        <v>93</v>
      </c>
      <c r="E11" s="9" t="s">
        <v>97</v>
      </c>
      <c r="F11" s="44">
        <v>0.04</v>
      </c>
      <c r="G11" s="44"/>
      <c r="H11" s="44"/>
      <c r="I11" s="44">
        <v>0.04</v>
      </c>
      <c r="J11" s="44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</row>
    <row r="12" spans="1:63" s="9" customFormat="1" ht="28" customHeight="1" x14ac:dyDescent="0.35">
      <c r="B12" s="11">
        <v>43039</v>
      </c>
      <c r="D12" s="9" t="s">
        <v>93</v>
      </c>
      <c r="E12" s="9" t="s">
        <v>98</v>
      </c>
      <c r="F12" s="44">
        <v>0.04</v>
      </c>
      <c r="G12" s="44"/>
      <c r="H12" s="44"/>
      <c r="I12" s="44">
        <v>0.04</v>
      </c>
      <c r="J12" s="44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</row>
    <row r="13" spans="1:63" s="9" customFormat="1" ht="28" customHeight="1" x14ac:dyDescent="0.35">
      <c r="B13" s="11">
        <v>43069</v>
      </c>
      <c r="D13" s="9" t="s">
        <v>93</v>
      </c>
      <c r="E13" s="9" t="s">
        <v>99</v>
      </c>
      <c r="F13" s="44">
        <v>0.17</v>
      </c>
      <c r="G13" s="44"/>
      <c r="H13" s="44"/>
      <c r="I13" s="44">
        <v>0.17</v>
      </c>
      <c r="J13" s="44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</row>
    <row r="14" spans="1:63" s="9" customFormat="1" ht="28" customHeight="1" x14ac:dyDescent="0.35">
      <c r="B14" s="11">
        <v>43049</v>
      </c>
      <c r="D14" s="9" t="s">
        <v>100</v>
      </c>
      <c r="E14" s="9" t="s">
        <v>90</v>
      </c>
      <c r="F14" s="44">
        <v>5804</v>
      </c>
      <c r="G14" s="44"/>
      <c r="H14" s="44"/>
      <c r="I14" s="44"/>
      <c r="J14" s="44">
        <v>5804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</row>
    <row r="15" spans="1:63" s="9" customFormat="1" ht="28" customHeight="1" x14ac:dyDescent="0.35">
      <c r="B15" s="11">
        <v>43053</v>
      </c>
      <c r="D15" s="9" t="s">
        <v>37</v>
      </c>
      <c r="E15" s="9" t="s">
        <v>101</v>
      </c>
      <c r="F15" s="44">
        <v>650</v>
      </c>
      <c r="G15" s="44"/>
      <c r="H15" s="44">
        <v>650</v>
      </c>
      <c r="I15" s="44"/>
      <c r="J15" s="44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</row>
    <row r="16" spans="1:63" s="9" customFormat="1" ht="28" customHeight="1" x14ac:dyDescent="0.35">
      <c r="B16" s="56">
        <v>43173</v>
      </c>
      <c r="D16" s="9" t="s">
        <v>37</v>
      </c>
      <c r="E16" s="9" t="s">
        <v>101</v>
      </c>
      <c r="F16" s="44">
        <v>963</v>
      </c>
      <c r="G16" s="44"/>
      <c r="H16" s="44">
        <v>963</v>
      </c>
      <c r="I16" s="44"/>
      <c r="J16" s="44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</row>
    <row r="17" spans="1:63" s="9" customFormat="1" ht="28" customHeight="1" x14ac:dyDescent="0.35">
      <c r="B17" s="56">
        <v>43098</v>
      </c>
      <c r="D17" s="9" t="s">
        <v>93</v>
      </c>
      <c r="E17" s="9" t="s">
        <v>136</v>
      </c>
      <c r="F17" s="44">
        <v>0.2</v>
      </c>
      <c r="G17" s="44"/>
      <c r="H17" s="44"/>
      <c r="I17" s="44">
        <v>0.2</v>
      </c>
      <c r="J17" s="44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</row>
    <row r="18" spans="1:63" s="9" customFormat="1" ht="28" customHeight="1" x14ac:dyDescent="0.35">
      <c r="B18" s="56">
        <v>43131</v>
      </c>
      <c r="D18" s="9" t="s">
        <v>93</v>
      </c>
      <c r="E18" s="9" t="s">
        <v>137</v>
      </c>
      <c r="F18" s="44">
        <v>0.23</v>
      </c>
      <c r="G18" s="44"/>
      <c r="H18" s="44"/>
      <c r="I18" s="44">
        <v>0.23</v>
      </c>
      <c r="J18" s="44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</row>
    <row r="19" spans="1:63" s="9" customFormat="1" ht="28" customHeight="1" x14ac:dyDescent="0.35">
      <c r="B19" s="56">
        <v>43159</v>
      </c>
      <c r="D19" s="9" t="s">
        <v>93</v>
      </c>
      <c r="E19" s="9" t="s">
        <v>138</v>
      </c>
      <c r="F19" s="44">
        <v>0.19</v>
      </c>
      <c r="G19" s="44"/>
      <c r="H19" s="44"/>
      <c r="I19" s="44">
        <v>0.19</v>
      </c>
      <c r="J19" s="44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</row>
    <row r="20" spans="1:63" s="9" customFormat="1" ht="28" customHeight="1" x14ac:dyDescent="0.35">
      <c r="B20" s="56">
        <v>43188</v>
      </c>
      <c r="D20" s="9" t="s">
        <v>93</v>
      </c>
      <c r="E20" s="9" t="s">
        <v>139</v>
      </c>
      <c r="F20" s="44">
        <v>0.2</v>
      </c>
      <c r="G20" s="44"/>
      <c r="H20" s="44"/>
      <c r="I20" s="44">
        <v>0.2</v>
      </c>
      <c r="J20" s="44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</row>
    <row r="21" spans="1:63" s="9" customFormat="1" ht="28" customHeight="1" x14ac:dyDescent="0.35">
      <c r="A21" s="60" t="s">
        <v>83</v>
      </c>
      <c r="B21" s="61"/>
      <c r="C21" s="61"/>
      <c r="D21" s="61"/>
      <c r="E21" s="61"/>
      <c r="F21" s="45">
        <f t="shared" ref="F21:J21" si="0">SUM(F4:F20)</f>
        <v>14418.420000000002</v>
      </c>
      <c r="G21" s="45">
        <f t="shared" si="0"/>
        <v>7000</v>
      </c>
      <c r="H21" s="45">
        <f t="shared" si="0"/>
        <v>1613</v>
      </c>
      <c r="I21" s="45">
        <f t="shared" si="0"/>
        <v>1.42</v>
      </c>
      <c r="J21" s="45">
        <f t="shared" si="0"/>
        <v>5804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</row>
    <row r="22" spans="1:63" s="9" customFormat="1" ht="25" customHeight="1" x14ac:dyDescent="0.35"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</row>
    <row r="23" spans="1:63" s="9" customFormat="1" ht="25" customHeight="1" x14ac:dyDescent="0.35"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</row>
    <row r="24" spans="1:63" s="9" customFormat="1" ht="25" customHeight="1" x14ac:dyDescent="0.35"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</row>
    <row r="25" spans="1:63" s="9" customFormat="1" ht="25" customHeight="1" x14ac:dyDescent="0.35"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</row>
    <row r="26" spans="1:63" s="9" customFormat="1" ht="25" customHeight="1" x14ac:dyDescent="0.35"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</row>
    <row r="27" spans="1:63" s="9" customFormat="1" ht="25" customHeight="1" x14ac:dyDescent="0.35"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</row>
    <row r="28" spans="1:63" s="9" customFormat="1" ht="25" customHeight="1" x14ac:dyDescent="0.35"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</row>
    <row r="29" spans="1:63" s="9" customFormat="1" ht="25" customHeight="1" x14ac:dyDescent="0.35"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</row>
    <row r="30" spans="1:63" s="9" customFormat="1" ht="25" customHeight="1" x14ac:dyDescent="0.35"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</row>
    <row r="31" spans="1:63" s="9" customFormat="1" ht="25" customHeight="1" x14ac:dyDescent="0.35"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</row>
    <row r="32" spans="1:63" s="9" customFormat="1" ht="25" customHeight="1" x14ac:dyDescent="0.35"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</row>
    <row r="33" spans="11:63" s="9" customFormat="1" ht="25" customHeight="1" x14ac:dyDescent="0.35"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</row>
    <row r="34" spans="11:63" s="9" customFormat="1" ht="25" customHeight="1" x14ac:dyDescent="0.35"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</row>
    <row r="35" spans="11:63" s="9" customFormat="1" ht="25" customHeight="1" x14ac:dyDescent="0.35"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</row>
    <row r="36" spans="11:63" s="9" customFormat="1" ht="25" customHeight="1" x14ac:dyDescent="0.35"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</row>
    <row r="37" spans="11:63" s="9" customFormat="1" ht="25" customHeight="1" x14ac:dyDescent="0.35"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</row>
    <row r="38" spans="11:63" s="9" customFormat="1" ht="20.149999999999999" customHeight="1" x14ac:dyDescent="0.35"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</row>
    <row r="39" spans="11:63" s="9" customFormat="1" ht="20.149999999999999" customHeight="1" x14ac:dyDescent="0.35"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</row>
    <row r="40" spans="11:63" s="9" customFormat="1" ht="20.149999999999999" customHeight="1" x14ac:dyDescent="0.35"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</row>
    <row r="41" spans="11:63" s="9" customFormat="1" ht="20.149999999999999" customHeight="1" x14ac:dyDescent="0.35"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</row>
    <row r="42" spans="11:63" s="9" customFormat="1" ht="20.149999999999999" customHeight="1" x14ac:dyDescent="0.35"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</row>
    <row r="43" spans="11:63" s="9" customFormat="1" ht="20.149999999999999" customHeight="1" x14ac:dyDescent="0.35"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</row>
    <row r="44" spans="11:63" s="9" customFormat="1" ht="20.149999999999999" customHeight="1" x14ac:dyDescent="0.35"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</row>
    <row r="45" spans="11:63" s="9" customFormat="1" ht="20.149999999999999" customHeight="1" x14ac:dyDescent="0.35"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</row>
    <row r="46" spans="11:63" s="9" customFormat="1" ht="20.149999999999999" customHeight="1" x14ac:dyDescent="0.35"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</row>
    <row r="47" spans="11:63" s="9" customFormat="1" ht="20.149999999999999" customHeight="1" x14ac:dyDescent="0.35"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</row>
    <row r="48" spans="11:63" s="9" customFormat="1" ht="20.149999999999999" customHeight="1" x14ac:dyDescent="0.35"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</row>
    <row r="49" spans="11:63" s="9" customFormat="1" ht="20.149999999999999" customHeight="1" x14ac:dyDescent="0.35"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</row>
    <row r="50" spans="11:63" s="9" customFormat="1" ht="20.149999999999999" customHeight="1" x14ac:dyDescent="0.35"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</row>
    <row r="51" spans="11:63" s="9" customFormat="1" ht="20.149999999999999" customHeight="1" x14ac:dyDescent="0.35"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</row>
    <row r="52" spans="11:63" s="9" customFormat="1" ht="20.149999999999999" customHeight="1" x14ac:dyDescent="0.35"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</row>
    <row r="53" spans="11:63" s="9" customFormat="1" ht="20.149999999999999" customHeight="1" x14ac:dyDescent="0.35"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</row>
    <row r="54" spans="11:63" s="9" customFormat="1" ht="20.149999999999999" customHeight="1" x14ac:dyDescent="0.35"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</row>
    <row r="55" spans="11:63" s="9" customFormat="1" ht="20.149999999999999" customHeight="1" x14ac:dyDescent="0.35"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</row>
    <row r="56" spans="11:63" s="9" customFormat="1" ht="20.149999999999999" customHeight="1" x14ac:dyDescent="0.35"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</row>
    <row r="57" spans="11:63" s="9" customFormat="1" ht="20.149999999999999" customHeight="1" x14ac:dyDescent="0.35"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</row>
    <row r="58" spans="11:63" s="9" customFormat="1" ht="20.149999999999999" customHeight="1" x14ac:dyDescent="0.35"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</row>
    <row r="59" spans="11:63" s="9" customFormat="1" ht="20.149999999999999" customHeight="1" x14ac:dyDescent="0.35"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</row>
    <row r="60" spans="11:63" s="9" customFormat="1" ht="20.149999999999999" customHeight="1" x14ac:dyDescent="0.35"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</row>
    <row r="61" spans="11:63" s="9" customFormat="1" ht="20.149999999999999" customHeight="1" x14ac:dyDescent="0.35"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</row>
    <row r="62" spans="11:63" s="9" customFormat="1" ht="20.149999999999999" customHeight="1" x14ac:dyDescent="0.35"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</row>
    <row r="63" spans="11:63" s="9" customFormat="1" ht="20.149999999999999" customHeight="1" x14ac:dyDescent="0.35"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</row>
    <row r="64" spans="11:63" s="9" customFormat="1" ht="20.149999999999999" customHeight="1" x14ac:dyDescent="0.35"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</row>
    <row r="65" spans="11:63" s="9" customFormat="1" ht="20.149999999999999" customHeight="1" x14ac:dyDescent="0.35"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</row>
    <row r="66" spans="11:63" s="9" customFormat="1" ht="20.149999999999999" customHeight="1" x14ac:dyDescent="0.35"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</row>
    <row r="67" spans="11:63" s="9" customFormat="1" ht="20.149999999999999" customHeight="1" x14ac:dyDescent="0.35"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</row>
    <row r="68" spans="11:63" s="9" customFormat="1" ht="20.149999999999999" customHeight="1" x14ac:dyDescent="0.35"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</row>
    <row r="69" spans="11:63" s="9" customFormat="1" ht="20.149999999999999" customHeight="1" x14ac:dyDescent="0.35"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</row>
    <row r="70" spans="11:63" s="9" customFormat="1" ht="20.149999999999999" customHeight="1" x14ac:dyDescent="0.35"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</row>
    <row r="71" spans="11:63" s="9" customFormat="1" ht="20.149999999999999" customHeight="1" x14ac:dyDescent="0.35"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</row>
    <row r="72" spans="11:63" s="9" customFormat="1" ht="20.149999999999999" customHeight="1" x14ac:dyDescent="0.35"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</row>
    <row r="73" spans="11:63" s="9" customFormat="1" ht="20.149999999999999" customHeight="1" x14ac:dyDescent="0.35"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</row>
    <row r="74" spans="11:63" s="9" customFormat="1" ht="20.149999999999999" customHeight="1" x14ac:dyDescent="0.35"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</row>
    <row r="75" spans="11:63" s="9" customFormat="1" ht="20.149999999999999" customHeight="1" x14ac:dyDescent="0.35"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</row>
    <row r="76" spans="11:63" s="9" customFormat="1" ht="20.149999999999999" customHeight="1" x14ac:dyDescent="0.35"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</row>
    <row r="77" spans="11:63" s="9" customFormat="1" ht="20.149999999999999" customHeight="1" x14ac:dyDescent="0.35"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</row>
    <row r="78" spans="11:63" s="9" customFormat="1" ht="20.149999999999999" customHeight="1" x14ac:dyDescent="0.35"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</row>
    <row r="79" spans="11:63" s="9" customFormat="1" ht="20.149999999999999" customHeight="1" x14ac:dyDescent="0.35"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</row>
    <row r="80" spans="11:63" s="9" customFormat="1" ht="20.149999999999999" customHeight="1" x14ac:dyDescent="0.35"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</row>
    <row r="81" spans="11:63" s="9" customFormat="1" ht="20.149999999999999" customHeight="1" x14ac:dyDescent="0.35"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</row>
    <row r="82" spans="11:63" s="9" customFormat="1" ht="20.149999999999999" customHeight="1" x14ac:dyDescent="0.35"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</row>
    <row r="83" spans="11:63" s="9" customFormat="1" ht="20.149999999999999" customHeight="1" x14ac:dyDescent="0.35"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</row>
    <row r="84" spans="11:63" s="9" customFormat="1" ht="20.149999999999999" customHeight="1" x14ac:dyDescent="0.35"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</row>
    <row r="85" spans="11:63" s="9" customFormat="1" ht="20.149999999999999" customHeight="1" x14ac:dyDescent="0.35"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</row>
    <row r="86" spans="11:63" s="9" customFormat="1" ht="20.149999999999999" customHeight="1" x14ac:dyDescent="0.35"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</row>
    <row r="87" spans="11:63" s="9" customFormat="1" ht="20.149999999999999" customHeight="1" x14ac:dyDescent="0.35"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</row>
    <row r="88" spans="11:63" s="9" customFormat="1" ht="20.149999999999999" customHeight="1" x14ac:dyDescent="0.35"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</row>
    <row r="89" spans="11:63" s="9" customFormat="1" ht="20.149999999999999" customHeight="1" x14ac:dyDescent="0.35"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</row>
    <row r="90" spans="11:63" s="9" customFormat="1" ht="20.149999999999999" customHeight="1" x14ac:dyDescent="0.35"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</row>
    <row r="91" spans="11:63" s="9" customFormat="1" ht="20.149999999999999" customHeight="1" x14ac:dyDescent="0.35"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</row>
    <row r="92" spans="11:63" s="9" customFormat="1" ht="20.149999999999999" customHeight="1" x14ac:dyDescent="0.35"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</row>
    <row r="93" spans="11:63" s="9" customFormat="1" ht="20.149999999999999" customHeight="1" x14ac:dyDescent="0.35"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</row>
    <row r="94" spans="11:63" s="9" customFormat="1" ht="20.149999999999999" customHeight="1" x14ac:dyDescent="0.35"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</row>
    <row r="95" spans="11:63" s="9" customFormat="1" ht="20.149999999999999" customHeight="1" x14ac:dyDescent="0.35"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</row>
    <row r="96" spans="11:63" s="9" customFormat="1" ht="20.149999999999999" customHeight="1" x14ac:dyDescent="0.35"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</row>
    <row r="97" spans="11:63" s="9" customFormat="1" ht="20.149999999999999" customHeight="1" x14ac:dyDescent="0.35"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</row>
    <row r="98" spans="11:63" s="9" customFormat="1" ht="20.149999999999999" customHeight="1" x14ac:dyDescent="0.35"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</row>
    <row r="99" spans="11:63" s="9" customFormat="1" ht="20.149999999999999" customHeight="1" x14ac:dyDescent="0.35"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</row>
    <row r="100" spans="11:63" s="9" customFormat="1" ht="20.149999999999999" customHeight="1" x14ac:dyDescent="0.35"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</row>
    <row r="101" spans="11:63" s="9" customFormat="1" ht="20.149999999999999" customHeight="1" x14ac:dyDescent="0.35"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</row>
    <row r="102" spans="11:63" s="9" customFormat="1" ht="20.149999999999999" customHeight="1" x14ac:dyDescent="0.35"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</row>
    <row r="103" spans="11:63" s="9" customFormat="1" ht="20.149999999999999" customHeight="1" x14ac:dyDescent="0.35"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</row>
    <row r="104" spans="11:63" s="9" customFormat="1" ht="20.149999999999999" customHeight="1" x14ac:dyDescent="0.35"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</row>
    <row r="105" spans="11:63" s="9" customFormat="1" ht="20.149999999999999" customHeight="1" x14ac:dyDescent="0.35"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</row>
    <row r="106" spans="11:63" s="9" customFormat="1" ht="20.149999999999999" customHeight="1" x14ac:dyDescent="0.35"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</row>
    <row r="107" spans="11:63" s="9" customFormat="1" ht="20.149999999999999" customHeight="1" x14ac:dyDescent="0.35"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</row>
    <row r="108" spans="11:63" s="9" customFormat="1" ht="20.149999999999999" customHeight="1" x14ac:dyDescent="0.35"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</row>
    <row r="109" spans="11:63" s="9" customFormat="1" ht="20.149999999999999" customHeight="1" x14ac:dyDescent="0.35"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</row>
    <row r="110" spans="11:63" s="9" customFormat="1" ht="20.149999999999999" customHeight="1" x14ac:dyDescent="0.35"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</row>
    <row r="111" spans="11:63" s="9" customFormat="1" ht="20.149999999999999" customHeight="1" x14ac:dyDescent="0.35"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</row>
    <row r="112" spans="11:63" s="9" customFormat="1" ht="20.149999999999999" customHeight="1" x14ac:dyDescent="0.35"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</row>
    <row r="113" spans="11:63" s="9" customFormat="1" ht="20.149999999999999" customHeight="1" x14ac:dyDescent="0.35"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</row>
    <row r="114" spans="11:63" s="9" customFormat="1" ht="20.149999999999999" customHeight="1" x14ac:dyDescent="0.35"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</row>
    <row r="115" spans="11:63" s="9" customFormat="1" ht="20.149999999999999" customHeight="1" x14ac:dyDescent="0.35"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</row>
    <row r="116" spans="11:63" s="9" customFormat="1" ht="20.149999999999999" customHeight="1" x14ac:dyDescent="0.35"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</row>
    <row r="117" spans="11:63" s="9" customFormat="1" ht="20.149999999999999" customHeight="1" x14ac:dyDescent="0.35"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</row>
    <row r="118" spans="11:63" s="9" customFormat="1" ht="20.149999999999999" customHeight="1" x14ac:dyDescent="0.35"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</row>
    <row r="119" spans="11:63" s="9" customFormat="1" ht="20.149999999999999" customHeight="1" x14ac:dyDescent="0.35"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</row>
    <row r="120" spans="11:63" s="9" customFormat="1" ht="20.149999999999999" customHeight="1" x14ac:dyDescent="0.35"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</row>
    <row r="121" spans="11:63" s="9" customFormat="1" ht="20.149999999999999" customHeight="1" x14ac:dyDescent="0.35"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</row>
    <row r="122" spans="11:63" s="9" customFormat="1" ht="20.149999999999999" customHeight="1" x14ac:dyDescent="0.35"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</row>
    <row r="123" spans="11:63" s="9" customFormat="1" ht="20.149999999999999" customHeight="1" x14ac:dyDescent="0.35"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</row>
    <row r="124" spans="11:63" s="9" customFormat="1" ht="20.149999999999999" customHeight="1" x14ac:dyDescent="0.35"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</row>
    <row r="125" spans="11:63" s="9" customFormat="1" ht="20.149999999999999" customHeight="1" x14ac:dyDescent="0.35"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</row>
    <row r="126" spans="11:63" s="9" customFormat="1" ht="20.149999999999999" customHeight="1" x14ac:dyDescent="0.35"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</row>
    <row r="127" spans="11:63" s="9" customFormat="1" ht="20.149999999999999" customHeight="1" x14ac:dyDescent="0.35"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</row>
    <row r="128" spans="11:63" s="9" customFormat="1" ht="20.149999999999999" customHeight="1" x14ac:dyDescent="0.35"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</row>
    <row r="129" spans="11:63" s="9" customFormat="1" ht="20.149999999999999" customHeight="1" x14ac:dyDescent="0.35"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</row>
    <row r="130" spans="11:63" s="9" customFormat="1" ht="20.149999999999999" customHeight="1" x14ac:dyDescent="0.35"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</row>
    <row r="131" spans="11:63" s="9" customFormat="1" ht="20.149999999999999" customHeight="1" x14ac:dyDescent="0.35"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</row>
    <row r="132" spans="11:63" s="9" customFormat="1" ht="20.149999999999999" customHeight="1" x14ac:dyDescent="0.35"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</row>
    <row r="133" spans="11:63" s="9" customFormat="1" ht="20.149999999999999" customHeight="1" x14ac:dyDescent="0.35"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</row>
    <row r="134" spans="11:63" s="9" customFormat="1" ht="20.149999999999999" customHeight="1" x14ac:dyDescent="0.35"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</row>
    <row r="135" spans="11:63" s="9" customFormat="1" ht="20.149999999999999" customHeight="1" x14ac:dyDescent="0.35"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</row>
    <row r="136" spans="11:63" s="9" customFormat="1" ht="20.149999999999999" customHeight="1" x14ac:dyDescent="0.35"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</row>
    <row r="137" spans="11:63" s="9" customFormat="1" ht="20.149999999999999" customHeight="1" x14ac:dyDescent="0.35"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</row>
    <row r="138" spans="11:63" s="9" customFormat="1" ht="20.149999999999999" customHeight="1" x14ac:dyDescent="0.35"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</row>
    <row r="139" spans="11:63" s="9" customFormat="1" ht="20.149999999999999" customHeight="1" x14ac:dyDescent="0.35"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</row>
    <row r="140" spans="11:63" s="9" customFormat="1" ht="20.149999999999999" customHeight="1" x14ac:dyDescent="0.35"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</row>
    <row r="141" spans="11:63" s="9" customFormat="1" ht="20.149999999999999" customHeight="1" x14ac:dyDescent="0.35"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</row>
    <row r="142" spans="11:63" s="9" customFormat="1" ht="20.149999999999999" customHeight="1" x14ac:dyDescent="0.35"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</row>
    <row r="143" spans="11:63" s="9" customFormat="1" ht="20.149999999999999" customHeight="1" x14ac:dyDescent="0.35"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</row>
    <row r="144" spans="11:63" s="9" customFormat="1" ht="20.149999999999999" customHeight="1" x14ac:dyDescent="0.35"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</row>
    <row r="145" spans="11:63" s="9" customFormat="1" ht="20.149999999999999" customHeight="1" x14ac:dyDescent="0.35"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</row>
    <row r="146" spans="11:63" s="9" customFormat="1" ht="20.149999999999999" customHeight="1" x14ac:dyDescent="0.35"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</row>
    <row r="147" spans="11:63" s="9" customFormat="1" ht="20.149999999999999" customHeight="1" x14ac:dyDescent="0.35"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</row>
    <row r="148" spans="11:63" s="9" customFormat="1" ht="20.149999999999999" customHeight="1" x14ac:dyDescent="0.35"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</row>
    <row r="149" spans="11:63" s="9" customFormat="1" ht="20.149999999999999" customHeight="1" x14ac:dyDescent="0.35"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</row>
    <row r="150" spans="11:63" s="9" customFormat="1" ht="20.149999999999999" customHeight="1" x14ac:dyDescent="0.35"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</row>
    <row r="151" spans="11:63" s="9" customFormat="1" ht="20.149999999999999" customHeight="1" x14ac:dyDescent="0.35"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</row>
    <row r="152" spans="11:63" s="9" customFormat="1" ht="20.149999999999999" customHeight="1" x14ac:dyDescent="0.35"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</row>
    <row r="153" spans="11:63" s="9" customFormat="1" ht="20.149999999999999" customHeight="1" x14ac:dyDescent="0.35"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</row>
    <row r="154" spans="11:63" s="9" customFormat="1" ht="20.149999999999999" customHeight="1" x14ac:dyDescent="0.35"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</row>
    <row r="155" spans="11:63" s="9" customFormat="1" ht="20.149999999999999" customHeight="1" x14ac:dyDescent="0.35"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</row>
    <row r="156" spans="11:63" s="9" customFormat="1" ht="20.149999999999999" customHeight="1" x14ac:dyDescent="0.35"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</row>
    <row r="157" spans="11:63" s="9" customFormat="1" ht="20.149999999999999" customHeight="1" x14ac:dyDescent="0.35"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</row>
    <row r="158" spans="11:63" s="9" customFormat="1" ht="20.149999999999999" customHeight="1" x14ac:dyDescent="0.35"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</row>
    <row r="159" spans="11:63" s="9" customFormat="1" ht="20.149999999999999" customHeight="1" x14ac:dyDescent="0.35"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</row>
    <row r="160" spans="11:63" s="9" customFormat="1" ht="20.149999999999999" customHeight="1" x14ac:dyDescent="0.35"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</row>
    <row r="161" spans="11:63" s="9" customFormat="1" ht="20.149999999999999" customHeight="1" x14ac:dyDescent="0.35"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</row>
    <row r="162" spans="11:63" s="9" customFormat="1" ht="20.149999999999999" customHeight="1" x14ac:dyDescent="0.35"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</row>
    <row r="163" spans="11:63" s="9" customFormat="1" ht="20.149999999999999" customHeight="1" x14ac:dyDescent="0.35"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</row>
    <row r="164" spans="11:63" s="9" customFormat="1" ht="20.149999999999999" customHeight="1" x14ac:dyDescent="0.35"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</row>
    <row r="165" spans="11:63" s="9" customFormat="1" ht="20.149999999999999" customHeight="1" x14ac:dyDescent="0.35"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</row>
    <row r="166" spans="11:63" s="9" customFormat="1" ht="20.149999999999999" customHeight="1" x14ac:dyDescent="0.35"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</row>
    <row r="167" spans="11:63" s="9" customFormat="1" ht="20.149999999999999" customHeight="1" x14ac:dyDescent="0.35"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</row>
    <row r="168" spans="11:63" s="9" customFormat="1" ht="20.149999999999999" customHeight="1" x14ac:dyDescent="0.35"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</row>
    <row r="169" spans="11:63" s="9" customFormat="1" ht="20.149999999999999" customHeight="1" x14ac:dyDescent="0.35"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</row>
    <row r="170" spans="11:63" s="9" customFormat="1" ht="20.149999999999999" customHeight="1" x14ac:dyDescent="0.35"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</row>
    <row r="171" spans="11:63" s="9" customFormat="1" ht="20.149999999999999" customHeight="1" x14ac:dyDescent="0.35"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</row>
    <row r="172" spans="11:63" s="9" customFormat="1" ht="20.149999999999999" customHeight="1" x14ac:dyDescent="0.35"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</row>
    <row r="173" spans="11:63" s="9" customFormat="1" ht="20.149999999999999" customHeight="1" x14ac:dyDescent="0.35"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</row>
    <row r="174" spans="11:63" s="9" customFormat="1" ht="20.149999999999999" customHeight="1" x14ac:dyDescent="0.35"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</row>
    <row r="175" spans="11:63" s="9" customFormat="1" ht="20.149999999999999" customHeight="1" x14ac:dyDescent="0.35"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</row>
    <row r="176" spans="11:63" s="9" customFormat="1" ht="20.149999999999999" customHeight="1" x14ac:dyDescent="0.35"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</row>
    <row r="177" spans="11:63" s="9" customFormat="1" ht="20.149999999999999" customHeight="1" x14ac:dyDescent="0.35"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</row>
    <row r="178" spans="11:63" s="9" customFormat="1" ht="20.149999999999999" customHeight="1" x14ac:dyDescent="0.35"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</row>
    <row r="179" spans="11:63" s="9" customFormat="1" ht="20.149999999999999" customHeight="1" x14ac:dyDescent="0.35"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</row>
    <row r="180" spans="11:63" s="9" customFormat="1" ht="20.149999999999999" customHeight="1" x14ac:dyDescent="0.35"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</row>
    <row r="181" spans="11:63" s="9" customFormat="1" ht="20.149999999999999" customHeight="1" x14ac:dyDescent="0.35"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</row>
    <row r="182" spans="11:63" s="9" customFormat="1" ht="20.149999999999999" customHeight="1" x14ac:dyDescent="0.35"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</row>
    <row r="183" spans="11:63" s="9" customFormat="1" ht="20.149999999999999" customHeight="1" x14ac:dyDescent="0.35"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</row>
    <row r="184" spans="11:63" s="9" customFormat="1" ht="20.149999999999999" customHeight="1" x14ac:dyDescent="0.35"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</row>
    <row r="185" spans="11:63" s="9" customFormat="1" ht="20.149999999999999" customHeight="1" x14ac:dyDescent="0.35"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</row>
    <row r="186" spans="11:63" s="9" customFormat="1" ht="20.149999999999999" customHeight="1" x14ac:dyDescent="0.35"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</row>
    <row r="187" spans="11:63" s="9" customFormat="1" ht="20.149999999999999" customHeight="1" x14ac:dyDescent="0.35"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</row>
    <row r="188" spans="11:63" s="9" customFormat="1" ht="20.149999999999999" customHeight="1" x14ac:dyDescent="0.35"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</row>
    <row r="189" spans="11:63" s="9" customFormat="1" ht="20.149999999999999" customHeight="1" x14ac:dyDescent="0.35"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</row>
    <row r="190" spans="11:63" s="9" customFormat="1" ht="20.149999999999999" customHeight="1" x14ac:dyDescent="0.35"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</row>
    <row r="191" spans="11:63" s="9" customFormat="1" ht="20.149999999999999" customHeight="1" x14ac:dyDescent="0.35"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</row>
    <row r="192" spans="11:63" s="9" customFormat="1" ht="20.149999999999999" customHeight="1" x14ac:dyDescent="0.35"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</row>
    <row r="193" spans="11:63" s="9" customFormat="1" ht="20.149999999999999" customHeight="1" x14ac:dyDescent="0.35"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</row>
    <row r="194" spans="11:63" s="9" customFormat="1" ht="20.149999999999999" customHeight="1" x14ac:dyDescent="0.35"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</row>
    <row r="195" spans="11:63" s="9" customFormat="1" ht="20.149999999999999" customHeight="1" x14ac:dyDescent="0.35"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</row>
    <row r="196" spans="11:63" s="9" customFormat="1" ht="20.149999999999999" customHeight="1" x14ac:dyDescent="0.35"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</row>
    <row r="197" spans="11:63" s="9" customFormat="1" ht="20.149999999999999" customHeight="1" x14ac:dyDescent="0.35"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</row>
    <row r="198" spans="11:63" s="9" customFormat="1" ht="20.149999999999999" customHeight="1" x14ac:dyDescent="0.35"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</row>
    <row r="199" spans="11:63" s="9" customFormat="1" ht="20.149999999999999" customHeight="1" x14ac:dyDescent="0.35"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</row>
    <row r="200" spans="11:63" s="9" customFormat="1" ht="20.149999999999999" customHeight="1" x14ac:dyDescent="0.35"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</row>
    <row r="201" spans="11:63" s="9" customFormat="1" ht="20.149999999999999" customHeight="1" x14ac:dyDescent="0.35"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</row>
    <row r="202" spans="11:63" s="9" customFormat="1" ht="20.149999999999999" customHeight="1" x14ac:dyDescent="0.35"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</row>
    <row r="203" spans="11:63" s="9" customFormat="1" ht="20.149999999999999" customHeight="1" x14ac:dyDescent="0.35"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</row>
    <row r="204" spans="11:63" s="9" customFormat="1" ht="20.149999999999999" customHeight="1" x14ac:dyDescent="0.35"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</row>
    <row r="205" spans="11:63" s="9" customFormat="1" ht="20.149999999999999" customHeight="1" x14ac:dyDescent="0.35"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</row>
    <row r="206" spans="11:63" s="9" customFormat="1" ht="20.149999999999999" customHeight="1" x14ac:dyDescent="0.35"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</row>
    <row r="207" spans="11:63" s="9" customFormat="1" ht="20.149999999999999" customHeight="1" x14ac:dyDescent="0.35"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</row>
    <row r="208" spans="11:63" s="9" customFormat="1" ht="20.149999999999999" customHeight="1" x14ac:dyDescent="0.35"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</row>
    <row r="209" spans="11:63" s="9" customFormat="1" ht="20.149999999999999" customHeight="1" x14ac:dyDescent="0.35"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</row>
    <row r="210" spans="11:63" s="9" customFormat="1" ht="20.149999999999999" customHeight="1" x14ac:dyDescent="0.35"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</row>
    <row r="211" spans="11:63" s="9" customFormat="1" ht="20.149999999999999" customHeight="1" x14ac:dyDescent="0.35"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</row>
    <row r="212" spans="11:63" s="9" customFormat="1" ht="20.149999999999999" customHeight="1" x14ac:dyDescent="0.35"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</row>
    <row r="213" spans="11:63" s="9" customFormat="1" ht="20.149999999999999" customHeight="1" x14ac:dyDescent="0.35"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</row>
    <row r="214" spans="11:63" s="9" customFormat="1" ht="20.149999999999999" customHeight="1" x14ac:dyDescent="0.35"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</row>
    <row r="215" spans="11:63" s="9" customFormat="1" ht="20.149999999999999" customHeight="1" x14ac:dyDescent="0.35"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</row>
    <row r="216" spans="11:63" s="9" customFormat="1" ht="20.149999999999999" customHeight="1" x14ac:dyDescent="0.35"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</row>
    <row r="217" spans="11:63" s="9" customFormat="1" ht="20.149999999999999" customHeight="1" x14ac:dyDescent="0.35"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</row>
    <row r="218" spans="11:63" s="9" customFormat="1" ht="20.149999999999999" customHeight="1" x14ac:dyDescent="0.35"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</row>
    <row r="219" spans="11:63" s="9" customFormat="1" ht="20.149999999999999" customHeight="1" x14ac:dyDescent="0.35"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</row>
    <row r="220" spans="11:63" s="9" customFormat="1" ht="20.149999999999999" customHeight="1" x14ac:dyDescent="0.35"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</row>
    <row r="221" spans="11:63" s="9" customFormat="1" ht="20.149999999999999" customHeight="1" x14ac:dyDescent="0.35"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</row>
    <row r="222" spans="11:63" s="9" customFormat="1" ht="20.149999999999999" customHeight="1" x14ac:dyDescent="0.35"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</row>
    <row r="223" spans="11:63" s="9" customFormat="1" ht="20.149999999999999" customHeight="1" x14ac:dyDescent="0.35"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</row>
    <row r="224" spans="11:63" s="9" customFormat="1" ht="20.149999999999999" customHeight="1" x14ac:dyDescent="0.35"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</row>
    <row r="225" spans="11:63" s="9" customFormat="1" ht="20.149999999999999" customHeight="1" x14ac:dyDescent="0.35"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</row>
    <row r="226" spans="11:63" s="9" customFormat="1" ht="20.149999999999999" customHeight="1" x14ac:dyDescent="0.35"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</row>
    <row r="227" spans="11:63" s="9" customFormat="1" ht="20.149999999999999" customHeight="1" x14ac:dyDescent="0.35"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</row>
    <row r="228" spans="11:63" s="9" customFormat="1" ht="20.149999999999999" customHeight="1" x14ac:dyDescent="0.35"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</row>
    <row r="229" spans="11:63" s="9" customFormat="1" ht="20.149999999999999" customHeight="1" x14ac:dyDescent="0.35"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</row>
    <row r="230" spans="11:63" s="9" customFormat="1" ht="20.149999999999999" customHeight="1" x14ac:dyDescent="0.35"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</row>
    <row r="231" spans="11:63" s="9" customFormat="1" ht="20.149999999999999" customHeight="1" x14ac:dyDescent="0.35"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</row>
    <row r="232" spans="11:63" s="9" customFormat="1" ht="20.149999999999999" customHeight="1" x14ac:dyDescent="0.35"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</row>
    <row r="233" spans="11:63" s="9" customFormat="1" ht="20.149999999999999" customHeight="1" x14ac:dyDescent="0.35"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</row>
    <row r="234" spans="11:63" s="9" customFormat="1" ht="20.149999999999999" customHeight="1" x14ac:dyDescent="0.35"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</row>
    <row r="235" spans="11:63" s="9" customFormat="1" ht="20.149999999999999" customHeight="1" x14ac:dyDescent="0.35"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</row>
    <row r="236" spans="11:63" s="9" customFormat="1" ht="20.149999999999999" customHeight="1" x14ac:dyDescent="0.35"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</row>
    <row r="237" spans="11:63" s="9" customFormat="1" ht="20.149999999999999" customHeight="1" x14ac:dyDescent="0.35"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</row>
    <row r="238" spans="11:63" s="9" customFormat="1" ht="20.149999999999999" customHeight="1" x14ac:dyDescent="0.35"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</row>
    <row r="239" spans="11:63" s="9" customFormat="1" ht="20.149999999999999" customHeight="1" x14ac:dyDescent="0.35"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</row>
    <row r="240" spans="11:63" s="9" customFormat="1" ht="20.149999999999999" customHeight="1" x14ac:dyDescent="0.35"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</row>
    <row r="241" spans="11:63" s="9" customFormat="1" ht="20.149999999999999" customHeight="1" x14ac:dyDescent="0.35"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</row>
    <row r="242" spans="11:63" s="9" customFormat="1" ht="20.149999999999999" customHeight="1" x14ac:dyDescent="0.35"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</row>
    <row r="243" spans="11:63" s="9" customFormat="1" ht="20.149999999999999" customHeight="1" x14ac:dyDescent="0.35"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</row>
    <row r="244" spans="11:63" s="9" customFormat="1" ht="20.149999999999999" customHeight="1" x14ac:dyDescent="0.35"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</row>
    <row r="245" spans="11:63" s="9" customFormat="1" ht="20.149999999999999" customHeight="1" x14ac:dyDescent="0.35"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</row>
    <row r="246" spans="11:63" s="9" customFormat="1" ht="20.149999999999999" customHeight="1" x14ac:dyDescent="0.35"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</row>
    <row r="247" spans="11:63" s="9" customFormat="1" ht="20.149999999999999" customHeight="1" x14ac:dyDescent="0.35"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</row>
    <row r="248" spans="11:63" s="9" customFormat="1" ht="20.149999999999999" customHeight="1" x14ac:dyDescent="0.35"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</row>
    <row r="249" spans="11:63" s="9" customFormat="1" ht="20.149999999999999" customHeight="1" x14ac:dyDescent="0.35"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</row>
    <row r="250" spans="11:63" s="9" customFormat="1" ht="20.149999999999999" customHeight="1" x14ac:dyDescent="0.35"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</row>
    <row r="251" spans="11:63" s="9" customFormat="1" ht="20.149999999999999" customHeight="1" x14ac:dyDescent="0.35"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</row>
    <row r="252" spans="11:63" s="9" customFormat="1" ht="20.149999999999999" customHeight="1" x14ac:dyDescent="0.35"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</row>
    <row r="253" spans="11:63" s="9" customFormat="1" ht="20.149999999999999" customHeight="1" x14ac:dyDescent="0.35"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</row>
    <row r="254" spans="11:63" s="9" customFormat="1" ht="20.149999999999999" customHeight="1" x14ac:dyDescent="0.35"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</row>
    <row r="255" spans="11:63" s="9" customFormat="1" ht="20.149999999999999" customHeight="1" x14ac:dyDescent="0.35"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</row>
    <row r="256" spans="11:63" s="9" customFormat="1" ht="20.149999999999999" customHeight="1" x14ac:dyDescent="0.35"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</row>
    <row r="257" spans="11:63" s="9" customFormat="1" ht="20.149999999999999" customHeight="1" x14ac:dyDescent="0.35"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</row>
    <row r="258" spans="11:63" s="9" customFormat="1" ht="20.149999999999999" customHeight="1" x14ac:dyDescent="0.35"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</row>
    <row r="259" spans="11:63" s="9" customFormat="1" ht="20.149999999999999" customHeight="1" x14ac:dyDescent="0.35"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</row>
    <row r="260" spans="11:63" s="9" customFormat="1" ht="20.149999999999999" customHeight="1" x14ac:dyDescent="0.35"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</row>
    <row r="261" spans="11:63" s="9" customFormat="1" ht="20.149999999999999" customHeight="1" x14ac:dyDescent="0.35"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</row>
    <row r="262" spans="11:63" s="9" customFormat="1" ht="20.149999999999999" customHeight="1" x14ac:dyDescent="0.35"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</row>
    <row r="263" spans="11:63" s="9" customFormat="1" ht="20.149999999999999" customHeight="1" x14ac:dyDescent="0.35"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</row>
    <row r="264" spans="11:63" s="9" customFormat="1" ht="20.149999999999999" customHeight="1" x14ac:dyDescent="0.35"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</row>
    <row r="265" spans="11:63" s="9" customFormat="1" ht="20.149999999999999" customHeight="1" x14ac:dyDescent="0.35"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</row>
    <row r="266" spans="11:63" s="9" customFormat="1" ht="20.149999999999999" customHeight="1" x14ac:dyDescent="0.35"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</row>
    <row r="267" spans="11:63" s="9" customFormat="1" ht="20.149999999999999" customHeight="1" x14ac:dyDescent="0.35"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</row>
    <row r="268" spans="11:63" s="9" customFormat="1" ht="20.149999999999999" customHeight="1" x14ac:dyDescent="0.35"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</row>
    <row r="269" spans="11:63" s="9" customFormat="1" ht="20.149999999999999" customHeight="1" x14ac:dyDescent="0.35"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</row>
    <row r="270" spans="11:63" s="9" customFormat="1" ht="20.149999999999999" customHeight="1" x14ac:dyDescent="0.35"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</row>
    <row r="271" spans="11:63" s="9" customFormat="1" ht="20.149999999999999" customHeight="1" x14ac:dyDescent="0.35"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</row>
    <row r="272" spans="11:63" s="9" customFormat="1" ht="20.149999999999999" customHeight="1" x14ac:dyDescent="0.35"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</row>
    <row r="273" spans="11:63" s="9" customFormat="1" ht="20.149999999999999" customHeight="1" x14ac:dyDescent="0.35"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</row>
    <row r="274" spans="11:63" s="9" customFormat="1" ht="20.149999999999999" customHeight="1" x14ac:dyDescent="0.35"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</row>
    <row r="275" spans="11:63" s="9" customFormat="1" ht="20.149999999999999" customHeight="1" x14ac:dyDescent="0.35"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</row>
    <row r="276" spans="11:63" s="9" customFormat="1" ht="20.149999999999999" customHeight="1" x14ac:dyDescent="0.35"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</row>
    <row r="277" spans="11:63" s="9" customFormat="1" ht="20.149999999999999" customHeight="1" x14ac:dyDescent="0.35"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</row>
    <row r="278" spans="11:63" s="9" customFormat="1" ht="20.149999999999999" customHeight="1" x14ac:dyDescent="0.35"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</row>
    <row r="279" spans="11:63" s="9" customFormat="1" ht="20.149999999999999" customHeight="1" x14ac:dyDescent="0.35"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</row>
    <row r="280" spans="11:63" s="9" customFormat="1" ht="20.149999999999999" customHeight="1" x14ac:dyDescent="0.35"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</row>
    <row r="281" spans="11:63" s="9" customFormat="1" ht="20.149999999999999" customHeight="1" x14ac:dyDescent="0.35"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</row>
    <row r="282" spans="11:63" s="9" customFormat="1" ht="20.149999999999999" customHeight="1" x14ac:dyDescent="0.35"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</row>
    <row r="283" spans="11:63" s="9" customFormat="1" ht="20.149999999999999" customHeight="1" x14ac:dyDescent="0.35"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</row>
    <row r="284" spans="11:63" s="9" customFormat="1" ht="20.149999999999999" customHeight="1" x14ac:dyDescent="0.35"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</row>
    <row r="285" spans="11:63" s="9" customFormat="1" ht="20.149999999999999" customHeight="1" x14ac:dyDescent="0.35"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</row>
    <row r="286" spans="11:63" s="9" customFormat="1" ht="20.149999999999999" customHeight="1" x14ac:dyDescent="0.35"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</row>
    <row r="287" spans="11:63" s="9" customFormat="1" ht="20.149999999999999" customHeight="1" x14ac:dyDescent="0.35"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</row>
    <row r="288" spans="11:63" s="9" customFormat="1" ht="20.149999999999999" customHeight="1" x14ac:dyDescent="0.35"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</row>
    <row r="289" spans="11:63" s="9" customFormat="1" ht="20.149999999999999" customHeight="1" x14ac:dyDescent="0.35"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</row>
    <row r="290" spans="11:63" s="9" customFormat="1" ht="20.149999999999999" customHeight="1" x14ac:dyDescent="0.35"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</row>
    <row r="291" spans="11:63" s="9" customFormat="1" ht="20.149999999999999" customHeight="1" x14ac:dyDescent="0.35"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</row>
    <row r="292" spans="11:63" s="9" customFormat="1" ht="20.149999999999999" customHeight="1" x14ac:dyDescent="0.35"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</row>
    <row r="293" spans="11:63" s="9" customFormat="1" ht="20.149999999999999" customHeight="1" x14ac:dyDescent="0.35"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</row>
    <row r="294" spans="11:63" s="9" customFormat="1" ht="20.149999999999999" customHeight="1" x14ac:dyDescent="0.35"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</row>
    <row r="295" spans="11:63" s="9" customFormat="1" ht="20.149999999999999" customHeight="1" x14ac:dyDescent="0.35"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</row>
    <row r="296" spans="11:63" s="9" customFormat="1" ht="20.149999999999999" customHeight="1" x14ac:dyDescent="0.35"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</row>
    <row r="297" spans="11:63" s="9" customFormat="1" ht="20.149999999999999" customHeight="1" x14ac:dyDescent="0.35"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</row>
    <row r="298" spans="11:63" s="9" customFormat="1" ht="20.149999999999999" customHeight="1" x14ac:dyDescent="0.35"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</row>
    <row r="299" spans="11:63" s="9" customFormat="1" ht="20.149999999999999" customHeight="1" x14ac:dyDescent="0.35"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</row>
    <row r="300" spans="11:63" s="9" customFormat="1" ht="20.149999999999999" customHeight="1" x14ac:dyDescent="0.35"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</row>
    <row r="301" spans="11:63" s="9" customFormat="1" ht="20.149999999999999" customHeight="1" x14ac:dyDescent="0.35"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</row>
    <row r="302" spans="11:63" s="9" customFormat="1" ht="20.149999999999999" customHeight="1" x14ac:dyDescent="0.35"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</row>
    <row r="303" spans="11:63" s="9" customFormat="1" ht="20.149999999999999" customHeight="1" x14ac:dyDescent="0.35"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</row>
    <row r="304" spans="11:63" s="9" customFormat="1" ht="20.149999999999999" customHeight="1" x14ac:dyDescent="0.35"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</row>
    <row r="305" spans="11:63" s="9" customFormat="1" ht="20.149999999999999" customHeight="1" x14ac:dyDescent="0.35"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</row>
    <row r="306" spans="11:63" s="9" customFormat="1" ht="20.149999999999999" customHeight="1" x14ac:dyDescent="0.35"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</row>
    <row r="307" spans="11:63" s="9" customFormat="1" ht="20.149999999999999" customHeight="1" x14ac:dyDescent="0.35"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</row>
    <row r="308" spans="11:63" s="9" customFormat="1" ht="20.149999999999999" customHeight="1" x14ac:dyDescent="0.35"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</row>
    <row r="309" spans="11:63" s="9" customFormat="1" ht="20.149999999999999" customHeight="1" x14ac:dyDescent="0.35"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</row>
    <row r="310" spans="11:63" s="9" customFormat="1" ht="20.149999999999999" customHeight="1" x14ac:dyDescent="0.35"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</row>
    <row r="311" spans="11:63" s="9" customFormat="1" ht="20.149999999999999" customHeight="1" x14ac:dyDescent="0.35"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</row>
    <row r="312" spans="11:63" s="9" customFormat="1" ht="20.149999999999999" customHeight="1" x14ac:dyDescent="0.35"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</row>
    <row r="313" spans="11:63" s="9" customFormat="1" ht="20.149999999999999" customHeight="1" x14ac:dyDescent="0.35"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</row>
    <row r="314" spans="11:63" s="9" customFormat="1" ht="20.149999999999999" customHeight="1" x14ac:dyDescent="0.35"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</row>
    <row r="315" spans="11:63" s="9" customFormat="1" ht="20.149999999999999" customHeight="1" x14ac:dyDescent="0.35"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</row>
    <row r="316" spans="11:63" s="9" customFormat="1" ht="20.149999999999999" customHeight="1" x14ac:dyDescent="0.35"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</row>
    <row r="317" spans="11:63" s="9" customFormat="1" ht="20.149999999999999" customHeight="1" x14ac:dyDescent="0.35"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</row>
    <row r="318" spans="11:63" s="9" customFormat="1" ht="20.149999999999999" customHeight="1" x14ac:dyDescent="0.35"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</row>
    <row r="319" spans="11:63" s="9" customFormat="1" ht="20.149999999999999" customHeight="1" x14ac:dyDescent="0.35"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</row>
    <row r="320" spans="11:63" s="9" customFormat="1" ht="20.149999999999999" customHeight="1" x14ac:dyDescent="0.35"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</row>
    <row r="321" spans="11:63" s="9" customFormat="1" ht="20.149999999999999" customHeight="1" x14ac:dyDescent="0.35"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</row>
    <row r="322" spans="11:63" s="9" customFormat="1" ht="20.149999999999999" customHeight="1" x14ac:dyDescent="0.35"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</row>
    <row r="323" spans="11:63" s="9" customFormat="1" ht="20.149999999999999" customHeight="1" x14ac:dyDescent="0.35"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</row>
    <row r="324" spans="11:63" s="9" customFormat="1" ht="20.149999999999999" customHeight="1" x14ac:dyDescent="0.35"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</row>
    <row r="325" spans="11:63" s="9" customFormat="1" ht="20.149999999999999" customHeight="1" x14ac:dyDescent="0.35"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</row>
    <row r="326" spans="11:63" s="9" customFormat="1" ht="20.149999999999999" customHeight="1" x14ac:dyDescent="0.35"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</row>
    <row r="327" spans="11:63" s="9" customFormat="1" ht="20.149999999999999" customHeight="1" x14ac:dyDescent="0.35"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</row>
    <row r="328" spans="11:63" s="9" customFormat="1" ht="20.149999999999999" customHeight="1" x14ac:dyDescent="0.35"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</row>
    <row r="329" spans="11:63" s="9" customFormat="1" ht="20.149999999999999" customHeight="1" x14ac:dyDescent="0.35"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</row>
    <row r="330" spans="11:63" s="9" customFormat="1" ht="20.149999999999999" customHeight="1" x14ac:dyDescent="0.35"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</row>
    <row r="331" spans="11:63" s="9" customFormat="1" ht="20.149999999999999" customHeight="1" x14ac:dyDescent="0.35"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</row>
    <row r="332" spans="11:63" s="9" customFormat="1" ht="20.149999999999999" customHeight="1" x14ac:dyDescent="0.35"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</row>
  </sheetData>
  <mergeCells count="2">
    <mergeCell ref="A1:J1"/>
    <mergeCell ref="A21:E21"/>
  </mergeCells>
  <pageMargins left="0.25" right="0.25" top="0.75" bottom="0.75" header="0.3" footer="0.3"/>
  <pageSetup paperSize="8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1B0EE-3874-4DEC-A3BC-FAAAA92E006B}">
  <dimension ref="A1:BT8"/>
  <sheetViews>
    <sheetView topLeftCell="M1" workbookViewId="0">
      <selection activeCell="L12" sqref="L12"/>
    </sheetView>
  </sheetViews>
  <sheetFormatPr defaultRowHeight="14.5" x14ac:dyDescent="0.35"/>
  <sheetData>
    <row r="1" spans="1:72" s="1" customFormat="1" ht="45" customHeight="1" thickBot="1" x14ac:dyDescent="0.4">
      <c r="A1" s="3" t="s">
        <v>13</v>
      </c>
      <c r="B1" s="3" t="s">
        <v>129</v>
      </c>
      <c r="C1" s="3" t="s">
        <v>130</v>
      </c>
      <c r="D1" s="3" t="s">
        <v>10</v>
      </c>
      <c r="E1" s="3" t="s">
        <v>132</v>
      </c>
      <c r="F1" s="3" t="s">
        <v>53</v>
      </c>
      <c r="G1" s="3" t="s">
        <v>131</v>
      </c>
      <c r="H1" s="3" t="s">
        <v>133</v>
      </c>
      <c r="I1" s="3" t="s">
        <v>11</v>
      </c>
      <c r="J1" s="3" t="s">
        <v>134</v>
      </c>
      <c r="K1" s="3" t="s">
        <v>14</v>
      </c>
      <c r="L1" s="3" t="s">
        <v>12</v>
      </c>
      <c r="M1" s="3" t="s">
        <v>15</v>
      </c>
      <c r="N1" s="3" t="s">
        <v>16</v>
      </c>
      <c r="O1" s="4" t="s">
        <v>18</v>
      </c>
      <c r="P1" s="3" t="s">
        <v>135</v>
      </c>
      <c r="Q1" s="3" t="s">
        <v>17</v>
      </c>
      <c r="R1" s="3" t="s">
        <v>113</v>
      </c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</row>
    <row r="2" spans="1:72" x14ac:dyDescent="0.35">
      <c r="A2">
        <v>2183.6099999999997</v>
      </c>
      <c r="B2">
        <v>75.88</v>
      </c>
      <c r="C2">
        <v>52.739999999999995</v>
      </c>
      <c r="D2">
        <v>586.79999999999995</v>
      </c>
      <c r="E2">
        <v>374.22</v>
      </c>
      <c r="F2">
        <v>190.89</v>
      </c>
      <c r="G2">
        <v>116</v>
      </c>
      <c r="H2">
        <v>136.80000000000001</v>
      </c>
      <c r="I2">
        <v>200.25</v>
      </c>
      <c r="J2">
        <v>194.32999999999998</v>
      </c>
      <c r="K2">
        <v>178.8</v>
      </c>
      <c r="L2">
        <v>17.11</v>
      </c>
      <c r="M2">
        <v>100.84</v>
      </c>
      <c r="N2">
        <v>1119</v>
      </c>
      <c r="O2">
        <v>5</v>
      </c>
      <c r="P2">
        <v>1200.76</v>
      </c>
      <c r="Q2">
        <v>5133.1899999999996</v>
      </c>
      <c r="R2">
        <v>727.98</v>
      </c>
    </row>
    <row r="4" spans="1:72" x14ac:dyDescent="0.35">
      <c r="A4">
        <f>A2</f>
        <v>2183.6099999999997</v>
      </c>
      <c r="D4">
        <f>B2+C2+D2</f>
        <v>715.42</v>
      </c>
      <c r="E4">
        <f>E2</f>
        <v>374.22</v>
      </c>
      <c r="F4">
        <f t="shared" ref="F4:L4" si="0">F2</f>
        <v>190.89</v>
      </c>
      <c r="G4">
        <f t="shared" si="0"/>
        <v>116</v>
      </c>
      <c r="H4">
        <f t="shared" si="0"/>
        <v>136.80000000000001</v>
      </c>
      <c r="I4">
        <f t="shared" si="0"/>
        <v>200.25</v>
      </c>
      <c r="J4">
        <f t="shared" si="0"/>
        <v>194.32999999999998</v>
      </c>
      <c r="K4">
        <f t="shared" si="0"/>
        <v>178.8</v>
      </c>
      <c r="L4">
        <f t="shared" si="0"/>
        <v>17.11</v>
      </c>
      <c r="O4">
        <f>M2+N2+O2</f>
        <v>1224.8399999999999</v>
      </c>
      <c r="P4">
        <f>P2</f>
        <v>1200.76</v>
      </c>
      <c r="Q4">
        <f t="shared" ref="Q4:R4" si="1">Q2</f>
        <v>5133.1899999999996</v>
      </c>
      <c r="R4">
        <f t="shared" si="1"/>
        <v>727.98</v>
      </c>
    </row>
    <row r="6" spans="1:72" x14ac:dyDescent="0.35">
      <c r="A6">
        <f>A4</f>
        <v>2183.6099999999997</v>
      </c>
      <c r="R6">
        <f>SUM(D4:R4)</f>
        <v>10410.59</v>
      </c>
    </row>
    <row r="8" spans="1:72" x14ac:dyDescent="0.35">
      <c r="R8">
        <f>SUM(A6+R6)</f>
        <v>12594.2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Payments</vt:lpstr>
      <vt:lpstr>Receipts</vt:lpstr>
      <vt:lpstr>Sheet1</vt:lpstr>
      <vt:lpstr>Payments!Print_Area</vt:lpstr>
      <vt:lpstr>Receipts!Print_Area</vt:lpstr>
      <vt:lpstr>Payments!Print_Titles</vt:lpstr>
      <vt:lpstr>Receipts!Print_Titles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Davies</dc:creator>
  <cp:keywords/>
  <dc:description/>
  <cp:lastModifiedBy>kristine</cp:lastModifiedBy>
  <cp:revision/>
  <cp:lastPrinted>2018-04-20T16:56:06Z</cp:lastPrinted>
  <dcterms:created xsi:type="dcterms:W3CDTF">2017-04-16T11:02:59Z</dcterms:created>
  <dcterms:modified xsi:type="dcterms:W3CDTF">2018-04-26T12:34:17Z</dcterms:modified>
  <cp:category/>
  <cp:contentStatus/>
</cp:coreProperties>
</file>